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ORDER" sheetId="1" r:id="rId1"/>
    <sheet name="SIZE SCALE" sheetId="7" r:id="rId2"/>
  </sheets>
  <definedNames>
    <definedName name="_xlnm._FilterDatabase" localSheetId="0" hidden="1">ORDER!$C$3:$Q$62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" i="1" l="1"/>
  <c r="P2" i="1" l="1"/>
  <c r="Q9" i="1" l="1"/>
  <c r="Q49" i="1"/>
  <c r="Q29" i="1"/>
  <c r="Q12" i="1"/>
  <c r="Q14" i="1"/>
  <c r="Q5" i="1"/>
  <c r="Q40" i="1"/>
  <c r="Q54" i="1"/>
  <c r="Q28" i="1"/>
  <c r="Q13" i="1"/>
  <c r="Q52" i="1"/>
  <c r="Q32" i="1"/>
  <c r="Q51" i="1"/>
  <c r="Q31" i="1"/>
  <c r="Q7" i="1"/>
  <c r="Q50" i="1"/>
  <c r="Q30" i="1"/>
  <c r="Q47" i="1"/>
  <c r="Q19" i="1"/>
  <c r="Q22" i="1"/>
  <c r="Q11" i="1"/>
  <c r="Q36" i="1"/>
  <c r="Q20" i="1"/>
  <c r="Q55" i="1"/>
  <c r="Q46" i="1"/>
  <c r="Q56" i="1"/>
  <c r="Q35" i="1"/>
  <c r="Q38" i="1"/>
  <c r="Q59" i="1"/>
  <c r="Q61" i="1"/>
  <c r="Q58" i="1"/>
  <c r="Q42" i="1"/>
  <c r="Q57" i="1"/>
  <c r="Q24" i="1"/>
  <c r="Q33" i="1"/>
  <c r="Q41" i="1"/>
  <c r="Q23" i="1"/>
  <c r="Q15" i="1"/>
  <c r="Q6" i="1"/>
  <c r="Q53" i="1"/>
  <c r="Q60" i="1"/>
  <c r="Q48" i="1"/>
  <c r="Q26" i="1"/>
  <c r="Q39" i="1"/>
  <c r="Q34" i="1"/>
  <c r="Q45" i="1"/>
  <c r="Q18" i="1"/>
  <c r="Q44" i="1"/>
  <c r="Q17" i="1"/>
  <c r="Q8" i="1"/>
  <c r="Q25" i="1"/>
  <c r="Q43" i="1"/>
  <c r="Q16" i="1"/>
  <c r="Q62" i="1"/>
  <c r="Q37" i="1"/>
  <c r="Q4" i="1"/>
  <c r="Q27" i="1"/>
  <c r="Q21" i="1"/>
  <c r="Q10" i="1"/>
  <c r="Q2" i="1" l="1"/>
</calcChain>
</file>

<file path=xl/sharedStrings.xml><?xml version="1.0" encoding="utf-8"?>
<sst xmlns="http://schemas.openxmlformats.org/spreadsheetml/2006/main" count="611" uniqueCount="215">
  <si>
    <t>373 v2</t>
  </si>
  <si>
    <t>411 v3</t>
  </si>
  <si>
    <t>515 v3</t>
  </si>
  <si>
    <t>WL574EVM</t>
  </si>
  <si>
    <t>580 v2</t>
  </si>
  <si>
    <t>574 Rugged</t>
  </si>
  <si>
    <t>ML574DBH</t>
  </si>
  <si>
    <t>ML574DNH</t>
  </si>
  <si>
    <t>ML574DGH</t>
  </si>
  <si>
    <t>U574GNH</t>
  </si>
  <si>
    <t>U574YWE</t>
  </si>
  <si>
    <t>U574GEE</t>
  </si>
  <si>
    <t>U574GBG</t>
  </si>
  <si>
    <t>WL574YA1</t>
  </si>
  <si>
    <t>574 Classics</t>
  </si>
  <si>
    <t>MT580EEA</t>
  </si>
  <si>
    <t>MT580ADB</t>
  </si>
  <si>
    <t>1906R</t>
  </si>
  <si>
    <t>M1906RRD</t>
  </si>
  <si>
    <t>MR530QA</t>
  </si>
  <si>
    <t>MR530RB</t>
  </si>
  <si>
    <t>MR530GA</t>
  </si>
  <si>
    <t>MR530GB</t>
  </si>
  <si>
    <t>CM996UI2</t>
  </si>
  <si>
    <t>CM996UL2</t>
  </si>
  <si>
    <t>CM996UT2</t>
  </si>
  <si>
    <t>WL373TM2</t>
  </si>
  <si>
    <t>WL373TL2</t>
  </si>
  <si>
    <t>ML515MB3</t>
  </si>
  <si>
    <t>ML515MD3</t>
  </si>
  <si>
    <t>ML515SA3</t>
  </si>
  <si>
    <t>BB650</t>
  </si>
  <si>
    <t>BB650REC</t>
  </si>
  <si>
    <t>BB650REF</t>
  </si>
  <si>
    <t>BB550</t>
  </si>
  <si>
    <t>BB550YKF</t>
  </si>
  <si>
    <t>BB550YKE</t>
  </si>
  <si>
    <t>BB550ESA</t>
  </si>
  <si>
    <t>BB550ESC</t>
  </si>
  <si>
    <t>BB550ESB</t>
  </si>
  <si>
    <t>BB550MCC</t>
  </si>
  <si>
    <t>BBW550BH</t>
  </si>
  <si>
    <t>BBW550BK</t>
  </si>
  <si>
    <t>BBW550EB</t>
  </si>
  <si>
    <t>BBW550TB</t>
  </si>
  <si>
    <t>BBW550TA</t>
  </si>
  <si>
    <t>BBW550RB</t>
  </si>
  <si>
    <t>BB480 Low</t>
  </si>
  <si>
    <t>BB480LFR</t>
  </si>
  <si>
    <t>BB480LFB</t>
  </si>
  <si>
    <t>BB480LFD</t>
  </si>
  <si>
    <t>URC30EA</t>
  </si>
  <si>
    <t>RC30</t>
  </si>
  <si>
    <t>URC30EC</t>
  </si>
  <si>
    <t>URC30ME</t>
  </si>
  <si>
    <t>URC30MD</t>
  </si>
  <si>
    <t>URC30FA</t>
  </si>
  <si>
    <t>997R</t>
  </si>
  <si>
    <t>U997RGC</t>
  </si>
  <si>
    <t>U997RGB</t>
  </si>
  <si>
    <t>327 Warped</t>
  </si>
  <si>
    <t>U327WGC</t>
  </si>
  <si>
    <t>U327FF</t>
  </si>
  <si>
    <t>U327FE</t>
  </si>
  <si>
    <t>U327FH</t>
  </si>
  <si>
    <t>U327GB</t>
  </si>
  <si>
    <t>U327GA</t>
  </si>
  <si>
    <t>MS237VI</t>
  </si>
  <si>
    <t>MS237VH</t>
  </si>
  <si>
    <t>MS237VJ</t>
  </si>
  <si>
    <t>WS237FE</t>
  </si>
  <si>
    <t>QTY</t>
  </si>
  <si>
    <t>Wide</t>
  </si>
  <si>
    <t>NEW BALANCE</t>
  </si>
  <si>
    <t>MEN'S</t>
  </si>
  <si>
    <t>SIZE US</t>
  </si>
  <si>
    <t>A</t>
  </si>
  <si>
    <t>CC</t>
  </si>
  <si>
    <t>EM</t>
  </si>
  <si>
    <t>WOMEN'S</t>
  </si>
  <si>
    <t>B</t>
  </si>
  <si>
    <t>UNISEX</t>
  </si>
  <si>
    <t>WA</t>
  </si>
  <si>
    <t>GRADE SCHOOL (G)</t>
  </si>
  <si>
    <t>PRE- SCHOOL (P)</t>
  </si>
  <si>
    <t>INFANT (I)</t>
  </si>
  <si>
    <t>M411LK3</t>
  </si>
  <si>
    <t>TN</t>
  </si>
  <si>
    <t>CN</t>
  </si>
  <si>
    <t>WV</t>
  </si>
  <si>
    <t>M411LK3-2E-A</t>
  </si>
  <si>
    <t>ML574DBH-D-B</t>
  </si>
  <si>
    <t>ML574DNH-D-B</t>
  </si>
  <si>
    <t>ML574DGH-D-B</t>
  </si>
  <si>
    <t>U574GNH-D-B</t>
  </si>
  <si>
    <t>U574YWE-D-B</t>
  </si>
  <si>
    <t>U574GEE-D-B</t>
  </si>
  <si>
    <t>U574GBG-D-B</t>
  </si>
  <si>
    <t>WL574YA1-B-B</t>
  </si>
  <si>
    <t>WL574EVM-B-B</t>
  </si>
  <si>
    <t>M1906RRD-D-B</t>
  </si>
  <si>
    <t>MT580EEA-D-B</t>
  </si>
  <si>
    <t>MT580ADB-D-B</t>
  </si>
  <si>
    <t>CM996UI2-D-B</t>
  </si>
  <si>
    <t>CM996UL2-D-B</t>
  </si>
  <si>
    <t>CM996UT2-D-B</t>
  </si>
  <si>
    <t>MR530QA-D-B</t>
  </si>
  <si>
    <t>MR530RB-D-WA</t>
  </si>
  <si>
    <t>MR530GA-D-B</t>
  </si>
  <si>
    <t>MR530GB-D-B</t>
  </si>
  <si>
    <t>ML515MB3-D-B</t>
  </si>
  <si>
    <t>ML515MD3-D-B</t>
  </si>
  <si>
    <t>ML515SA3-D-B</t>
  </si>
  <si>
    <t>WL373TM2-B-B</t>
  </si>
  <si>
    <t>WL373TL2-B-B</t>
  </si>
  <si>
    <t>BB650REC-D-B</t>
  </si>
  <si>
    <t>BB650REF-D-B</t>
  </si>
  <si>
    <t>BB550YKF-D-B</t>
  </si>
  <si>
    <t>BB550YKE-D-B</t>
  </si>
  <si>
    <t>BB550ESA-D-B</t>
  </si>
  <si>
    <t>BB550ESC-D-B</t>
  </si>
  <si>
    <t>BB550ESB-D-B</t>
  </si>
  <si>
    <t>BB550MCC-D-B</t>
  </si>
  <si>
    <t>BBW550BH-B-B</t>
  </si>
  <si>
    <t>BBW550BK-B-B</t>
  </si>
  <si>
    <t>BBW550EB-B-B</t>
  </si>
  <si>
    <t>BBW550TB-B-B</t>
  </si>
  <si>
    <t>BBW550TA-B-B</t>
  </si>
  <si>
    <t>BBW550RB-B-B</t>
  </si>
  <si>
    <t>BB480LFR-D-B</t>
  </si>
  <si>
    <t>BB480LFB-D-B</t>
  </si>
  <si>
    <t>BB480LFD-D-B</t>
  </si>
  <si>
    <t>U997RGC-D-B</t>
  </si>
  <si>
    <t>U997RGB-D-B</t>
  </si>
  <si>
    <t>URC30EA-D-B</t>
  </si>
  <si>
    <t>URC30EC-D-B</t>
  </si>
  <si>
    <t>URC30ME-D-B</t>
  </si>
  <si>
    <t>URC30MD-D-B</t>
  </si>
  <si>
    <t>URC30FA-D-B</t>
  </si>
  <si>
    <t>U327WGC-D-B</t>
  </si>
  <si>
    <t>U327FF-D-B</t>
  </si>
  <si>
    <t>U327FE-D-B</t>
  </si>
  <si>
    <t>U327FH-D-B</t>
  </si>
  <si>
    <t>U327GB-D-B</t>
  </si>
  <si>
    <t>U327GA-D-B</t>
  </si>
  <si>
    <t>MS237VI-D-B</t>
  </si>
  <si>
    <t>MS237VH-D-B</t>
  </si>
  <si>
    <t>MS237VJ-D-B</t>
  </si>
  <si>
    <t>WS237FE-B-B</t>
  </si>
  <si>
    <t>Men's Width</t>
  </si>
  <si>
    <t>2A</t>
  </si>
  <si>
    <t>X-Narrow</t>
  </si>
  <si>
    <t xml:space="preserve">B </t>
  </si>
  <si>
    <t>Narrow</t>
  </si>
  <si>
    <t>D</t>
  </si>
  <si>
    <t>Standard</t>
  </si>
  <si>
    <t>2E</t>
  </si>
  <si>
    <t>4E</t>
  </si>
  <si>
    <t>X-Wide</t>
  </si>
  <si>
    <t>6E</t>
  </si>
  <si>
    <t>XX-Wide</t>
  </si>
  <si>
    <t>PV</t>
  </si>
  <si>
    <t>T</t>
  </si>
  <si>
    <t>MEN'S SOCCER SHOES</t>
  </si>
  <si>
    <t>SIZE</t>
  </si>
  <si>
    <t>Women's Width</t>
  </si>
  <si>
    <t>4A</t>
  </si>
  <si>
    <t>CM</t>
  </si>
  <si>
    <t>Kid's Width</t>
  </si>
  <si>
    <t>M</t>
  </si>
  <si>
    <t>W</t>
  </si>
  <si>
    <t>XW</t>
  </si>
  <si>
    <t>KIDS SOCCER SHOES</t>
  </si>
  <si>
    <t>Pre-school</t>
  </si>
  <si>
    <t>Grade-school</t>
  </si>
  <si>
    <t>WHLS</t>
  </si>
  <si>
    <t>WIDTH</t>
  </si>
  <si>
    <t>SIZE RUN</t>
  </si>
  <si>
    <t>DELIVERY</t>
  </si>
  <si>
    <t>PHOTO</t>
  </si>
  <si>
    <t>SEASON</t>
  </si>
  <si>
    <t>SS24</t>
  </si>
  <si>
    <t>REFERENCE</t>
  </si>
  <si>
    <t>STYLE</t>
  </si>
  <si>
    <t>MODEL</t>
  </si>
  <si>
    <t>GENDER</t>
  </si>
  <si>
    <t>CATEGORY</t>
  </si>
  <si>
    <t>MEN</t>
  </si>
  <si>
    <t>WOMEN</t>
  </si>
  <si>
    <t>RETAIL</t>
  </si>
  <si>
    <t>ORDER</t>
  </si>
  <si>
    <t>TOTAL</t>
  </si>
  <si>
    <t>LIFESTYLE</t>
  </si>
  <si>
    <t>RUNNING</t>
  </si>
  <si>
    <t>ETA 5.10.2024</t>
  </si>
  <si>
    <t>ETA 3.27.2024</t>
  </si>
  <si>
    <t>ETA 5.17.2024</t>
  </si>
  <si>
    <t>ETA 5.24.2024</t>
  </si>
  <si>
    <t>ETA 4.5.2024</t>
  </si>
  <si>
    <t>ETA 3.29.2024</t>
  </si>
  <si>
    <t>ETA 5.3.2024</t>
  </si>
  <si>
    <t>ETA 4.16.2024</t>
  </si>
  <si>
    <t>ETA 4.23.2024</t>
  </si>
  <si>
    <t>ETA 4.11.2024</t>
  </si>
  <si>
    <t>ETA 5.9.2024</t>
  </si>
  <si>
    <t>ETA 4.12.2024</t>
  </si>
  <si>
    <t>ETA 4.3.2024</t>
  </si>
  <si>
    <t>ETA 6.6.2024</t>
  </si>
  <si>
    <t>ETA 6.7.2024</t>
  </si>
  <si>
    <t>ETA 6.4.2024</t>
  </si>
  <si>
    <t>ETA 4.26.2024</t>
  </si>
  <si>
    <t>ETA 5.14.2024</t>
  </si>
  <si>
    <t>ETA 5.4.2024</t>
  </si>
  <si>
    <t>Ready for delivery at the brand's warehouse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</si>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</sst>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-* #,##0.00_-;\-* #,##0.00_-;_-* &quot;-&quot;??_-;_-@_-"/>
    <numFmt numFmtId="166" formatCode="[$-2540A]mmmm\ dd\,\ yyyy;@"/>
  </numFmts>
  <fonts count="18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 Light"/>
      <family val="2"/>
      <scheme val="major"/>
    </font>
    <font>
      <sz val="16"/>
      <name val="Calibri Light"/>
      <family val="2"/>
      <scheme val="major"/>
    </font>
    <font>
      <sz val="16"/>
      <color theme="1"/>
      <name val="Calibri Light"/>
      <family val="2"/>
      <scheme val="major"/>
    </font>
    <font>
      <b/>
      <sz val="11"/>
      <color rgb="FFF2F2F2"/>
      <name val="Euphemia"/>
      <family val="2"/>
    </font>
    <font>
      <sz val="10"/>
      <color theme="1"/>
      <name val="Euphemia"/>
      <family val="2"/>
    </font>
    <font>
      <sz val="12"/>
      <color theme="1"/>
      <name val="Euphemia"/>
      <family val="2"/>
    </font>
    <font>
      <b/>
      <sz val="12"/>
      <color theme="1"/>
      <name val="Euphemia"/>
      <family val="2"/>
    </font>
    <font>
      <sz val="11"/>
      <color theme="1"/>
      <name val="Euphemia"/>
      <family val="2"/>
    </font>
    <font>
      <sz val="10"/>
      <name val="Euphemia"/>
      <family val="2"/>
    </font>
    <font>
      <sz val="10"/>
      <color rgb="FF000000"/>
      <name val="Euphemia"/>
      <family val="2"/>
    </font>
    <font>
      <sz val="11"/>
      <color theme="1"/>
      <name val="Calibri"/>
      <family val="2"/>
    </font>
    <font>
      <b/>
      <sz val="14"/>
      <color rgb="FFF2F2F2"/>
      <name val="Euphemia"/>
      <family val="2"/>
    </font>
    <font>
      <b/>
      <sz val="14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1836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6">
    <xf numFmtId="0" fontId="0" fillId="0" borderId="0"/>
    <xf numFmtId="0" fontId="2" fillId="0" borderId="0"/>
    <xf numFmtId="0" fontId="4" fillId="0" borderId="0"/>
    <xf numFmtId="164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5" fillId="0" borderId="0"/>
  </cellStyleXfs>
  <cellXfs count="70">
    <xf numFmtId="0" fontId="0" fillId="0" borderId="0" xfId="0"/>
    <xf numFmtId="0" fontId="5" fillId="0" borderId="0" xfId="2" applyFont="1" applyAlignment="1">
      <alignment horizontal="center"/>
    </xf>
    <xf numFmtId="0" fontId="6" fillId="0" borderId="0" xfId="2" applyFont="1"/>
    <xf numFmtId="0" fontId="5" fillId="0" borderId="0" xfId="2" applyFont="1"/>
    <xf numFmtId="0" fontId="6" fillId="0" borderId="17" xfId="2" applyFont="1" applyBorder="1" applyAlignment="1">
      <alignment horizontal="center"/>
    </xf>
    <xf numFmtId="0" fontId="6" fillId="0" borderId="18" xfId="2" applyFont="1" applyBorder="1" applyAlignment="1">
      <alignment horizontal="center"/>
    </xf>
    <xf numFmtId="0" fontId="6" fillId="0" borderId="9" xfId="2" applyFont="1" applyBorder="1" applyAlignment="1">
      <alignment horizontal="center"/>
    </xf>
    <xf numFmtId="0" fontId="6" fillId="0" borderId="10" xfId="2" applyFont="1" applyBorder="1"/>
    <xf numFmtId="0" fontId="6" fillId="0" borderId="11" xfId="2" applyFont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6" fillId="0" borderId="19" xfId="2" applyFont="1" applyBorder="1" applyAlignment="1">
      <alignment horizontal="center"/>
    </xf>
    <xf numFmtId="0" fontId="6" fillId="0" borderId="6" xfId="2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6" fillId="0" borderId="20" xfId="2" applyFont="1" applyBorder="1" applyAlignment="1">
      <alignment horizontal="center"/>
    </xf>
    <xf numFmtId="0" fontId="6" fillId="0" borderId="21" xfId="2" applyFont="1" applyBorder="1" applyAlignment="1">
      <alignment horizontal="center"/>
    </xf>
    <xf numFmtId="0" fontId="6" fillId="0" borderId="12" xfId="2" applyFont="1" applyBorder="1"/>
    <xf numFmtId="0" fontId="6" fillId="0" borderId="2" xfId="2" applyFont="1" applyBorder="1" applyAlignment="1">
      <alignment horizontal="center"/>
    </xf>
    <xf numFmtId="0" fontId="6" fillId="0" borderId="3" xfId="2" applyFont="1" applyBorder="1" applyAlignment="1">
      <alignment horizontal="center"/>
    </xf>
    <xf numFmtId="0" fontId="6" fillId="0" borderId="22" xfId="2" applyFont="1" applyBorder="1"/>
    <xf numFmtId="0" fontId="6" fillId="0" borderId="23" xfId="2" applyFont="1" applyBorder="1" applyAlignment="1">
      <alignment horizontal="center"/>
    </xf>
    <xf numFmtId="0" fontId="6" fillId="0" borderId="24" xfId="2" applyFont="1" applyBorder="1" applyAlignment="1">
      <alignment horizontal="center"/>
    </xf>
    <xf numFmtId="0" fontId="6" fillId="0" borderId="25" xfId="2" applyFont="1" applyBorder="1" applyAlignment="1">
      <alignment horizontal="center"/>
    </xf>
    <xf numFmtId="0" fontId="6" fillId="0" borderId="21" xfId="2" applyFont="1" applyBorder="1"/>
    <xf numFmtId="0" fontId="6" fillId="0" borderId="0" xfId="2" applyFont="1" applyAlignment="1">
      <alignment horizontal="center"/>
    </xf>
    <xf numFmtId="0" fontId="6" fillId="0" borderId="4" xfId="2" applyFont="1" applyBorder="1" applyAlignment="1">
      <alignment horizontal="center"/>
    </xf>
    <xf numFmtId="0" fontId="6" fillId="0" borderId="16" xfId="2" applyFont="1" applyBorder="1" applyAlignment="1">
      <alignment horizontal="center"/>
    </xf>
    <xf numFmtId="0" fontId="6" fillId="0" borderId="10" xfId="2" applyFont="1" applyBorder="1" applyAlignment="1">
      <alignment horizontal="center"/>
    </xf>
    <xf numFmtId="0" fontId="6" fillId="0" borderId="6" xfId="2" applyFont="1" applyBorder="1"/>
    <xf numFmtId="0" fontId="6" fillId="0" borderId="1" xfId="2" applyFont="1" applyBorder="1"/>
    <xf numFmtId="0" fontId="5" fillId="0" borderId="0" xfId="2" applyFont="1" applyAlignment="1">
      <alignment horizontal="left"/>
    </xf>
    <xf numFmtId="0" fontId="6" fillId="0" borderId="26" xfId="2" applyFont="1" applyBorder="1" applyAlignment="1">
      <alignment horizontal="center"/>
    </xf>
    <xf numFmtId="0" fontId="6" fillId="0" borderId="27" xfId="2" applyFont="1" applyBorder="1" applyAlignment="1">
      <alignment horizontal="center"/>
    </xf>
    <xf numFmtId="0" fontId="6" fillId="0" borderId="28" xfId="2" applyFont="1" applyBorder="1" applyAlignment="1">
      <alignment horizontal="center"/>
    </xf>
    <xf numFmtId="0" fontId="6" fillId="0" borderId="29" xfId="2" applyFont="1" applyBorder="1" applyAlignment="1">
      <alignment horizontal="center"/>
    </xf>
    <xf numFmtId="0" fontId="6" fillId="0" borderId="13" xfId="2" applyFont="1" applyBorder="1" applyAlignment="1">
      <alignment horizontal="center"/>
    </xf>
    <xf numFmtId="0" fontId="6" fillId="0" borderId="14" xfId="2" applyFont="1" applyBorder="1" applyAlignment="1">
      <alignment horizontal="center"/>
    </xf>
    <xf numFmtId="165" fontId="7" fillId="0" borderId="27" xfId="4" applyFont="1" applyBorder="1" applyAlignment="1">
      <alignment horizontal="center"/>
    </xf>
    <xf numFmtId="165" fontId="7" fillId="0" borderId="28" xfId="4" applyFont="1" applyBorder="1" applyAlignment="1">
      <alignment horizontal="center"/>
    </xf>
    <xf numFmtId="0" fontId="6" fillId="0" borderId="15" xfId="2" applyFont="1" applyBorder="1" applyAlignment="1">
      <alignment horizontal="center"/>
    </xf>
    <xf numFmtId="0" fontId="6" fillId="0" borderId="5" xfId="2" applyFont="1" applyBorder="1" applyAlignment="1">
      <alignment horizontal="center"/>
    </xf>
    <xf numFmtId="0" fontId="6" fillId="0" borderId="7" xfId="2" applyFont="1" applyBorder="1" applyAlignment="1">
      <alignment horizontal="center"/>
    </xf>
    <xf numFmtId="0" fontId="6" fillId="0" borderId="8" xfId="2" applyFont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" fontId="9" fillId="2" borderId="0" xfId="0" applyNumberFormat="1" applyFont="1" applyFill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6" fontId="13" fillId="0" borderId="1" xfId="0" applyNumberFormat="1" applyFont="1" applyBorder="1" applyAlignment="1">
      <alignment horizontal="center" vertical="center" wrapText="1"/>
    </xf>
    <xf numFmtId="164" fontId="9" fillId="0" borderId="1" xfId="3" applyFont="1" applyFill="1" applyBorder="1" applyAlignment="1">
      <alignment horizontal="center" vertical="center" wrapText="1"/>
    </xf>
    <xf numFmtId="164" fontId="14" fillId="0" borderId="1" xfId="3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164" fontId="11" fillId="2" borderId="1" xfId="3" applyFont="1" applyFill="1" applyBorder="1" applyAlignment="1">
      <alignment horizontal="center" vertical="center" wrapText="1"/>
    </xf>
    <xf numFmtId="0" fontId="16" fillId="3" borderId="17" xfId="5" applyFont="1" applyFill="1" applyBorder="1" applyAlignment="1">
      <alignment horizontal="center" vertical="center" wrapText="1"/>
    </xf>
    <xf numFmtId="0" fontId="16" fillId="3" borderId="18" xfId="5" applyFont="1" applyFill="1" applyBorder="1" applyAlignment="1">
      <alignment horizontal="center" vertical="center" wrapText="1"/>
    </xf>
    <xf numFmtId="0" fontId="16" fillId="3" borderId="9" xfId="5" applyFont="1" applyFill="1" applyBorder="1" applyAlignment="1">
      <alignment horizontal="center" vertical="center" wrapText="1"/>
    </xf>
    <xf numFmtId="0" fontId="16" fillId="3" borderId="10" xfId="5" applyFont="1" applyFill="1" applyBorder="1" applyAlignment="1">
      <alignment horizontal="center" vertical="center" wrapText="1"/>
    </xf>
    <xf numFmtId="0" fontId="17" fillId="0" borderId="0" xfId="2" applyFont="1"/>
    <xf numFmtId="0" fontId="6" fillId="0" borderId="32" xfId="2" applyFont="1" applyBorder="1" applyAlignment="1">
      <alignment horizontal="center"/>
    </xf>
    <xf numFmtId="0" fontId="6" fillId="0" borderId="33" xfId="2" applyFont="1" applyBorder="1" applyAlignment="1">
      <alignment horizontal="center"/>
    </xf>
    <xf numFmtId="0" fontId="6" fillId="0" borderId="34" xfId="2" applyFont="1" applyBorder="1" applyAlignment="1">
      <alignment horizontal="center"/>
    </xf>
    <xf numFmtId="0" fontId="6" fillId="0" borderId="35" xfId="2" applyFont="1" applyBorder="1" applyAlignment="1">
      <alignment horizontal="center"/>
    </xf>
    <xf numFmtId="0" fontId="6" fillId="0" borderId="36" xfId="2" applyFont="1" applyBorder="1" applyAlignment="1">
      <alignment horizontal="center"/>
    </xf>
    <xf numFmtId="0" fontId="6" fillId="0" borderId="37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16" fillId="3" borderId="30" xfId="5" applyFont="1" applyFill="1" applyBorder="1" applyAlignment="1">
      <alignment horizontal="center" vertical="center" wrapText="1"/>
    </xf>
    <xf numFmtId="0" fontId="16" fillId="3" borderId="31" xfId="5" applyFont="1" applyFill="1" applyBorder="1" applyAlignment="1">
      <alignment horizontal="center" vertical="center" wrapText="1"/>
    </xf>
  </cellXfs>
  <cellStyles count="6">
    <cellStyle name="Currency" xfId="3" builtinId="4"/>
    <cellStyle name="Millares 2" xfId="4"/>
    <cellStyle name="Normal" xfId="0" builtinId="0"/>
    <cellStyle name="Normal 2" xfId="1"/>
    <cellStyle name="Normal 2 2" xfId="2"/>
    <cellStyle name="Normal 3" xf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jpe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png"/><Relationship Id="rId54" Type="http://schemas.openxmlformats.org/officeDocument/2006/relationships/image" Target="../media/image54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32" Type="http://schemas.openxmlformats.org/officeDocument/2006/relationships/image" Target="../media/image32.jpe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jpeg"/><Relationship Id="rId53" Type="http://schemas.openxmlformats.org/officeDocument/2006/relationships/image" Target="../media/image53.png"/><Relationship Id="rId58" Type="http://schemas.openxmlformats.org/officeDocument/2006/relationships/image" Target="../media/image58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8" Type="http://schemas.openxmlformats.org/officeDocument/2006/relationships/image" Target="../media/image8.png"/><Relationship Id="rId51" Type="http://schemas.openxmlformats.org/officeDocument/2006/relationships/image" Target="../media/image51.jpe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299230</xdr:colOff>
      <xdr:row>3</xdr:row>
      <xdr:rowOff>133087</xdr:rowOff>
    </xdr:from>
    <xdr:to>
      <xdr:col>1</xdr:col>
      <xdr:colOff>1369078</xdr:colOff>
      <xdr:row>3</xdr:row>
      <xdr:rowOff>654716</xdr:rowOff>
    </xdr:to>
    <xdr:pic>
      <xdr:nvPicPr>
        <xdr:cNvPr id="149" name="Imagen 148">
          <a:extLst>
            <a:ext uri="{FF2B5EF4-FFF2-40B4-BE49-F238E27FC236}">
              <a16:creationId xmlns:a16="http://schemas.microsoft.com/office/drawing/2014/main" xmlns="" id="{8D46EC13-77FC-3D49-A069-4922EBBC69B5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7855" y="4716993"/>
          <a:ext cx="1069848" cy="521629"/>
        </a:xfrm>
        <a:prstGeom prst="rect">
          <a:avLst/>
        </a:prstGeom>
      </xdr:spPr>
    </xdr:pic>
    <xdr:clientData/>
  </xdr:twoCellAnchor>
  <xdr:twoCellAnchor>
    <xdr:from>
      <xdr:col>1</xdr:col>
      <xdr:colOff>299230</xdr:colOff>
      <xdr:row>4</xdr:row>
      <xdr:rowOff>66412</xdr:rowOff>
    </xdr:from>
    <xdr:to>
      <xdr:col>1</xdr:col>
      <xdr:colOff>1369078</xdr:colOff>
      <xdr:row>4</xdr:row>
      <xdr:rowOff>712842</xdr:rowOff>
    </xdr:to>
    <xdr:pic>
      <xdr:nvPicPr>
        <xdr:cNvPr id="389" name="Picture 29">
          <a:extLst>
            <a:ext uri="{FF2B5EF4-FFF2-40B4-BE49-F238E27FC236}">
              <a16:creationId xmlns:a16="http://schemas.microsoft.com/office/drawing/2014/main" xmlns="" id="{87EE70AA-A8F5-5C41-BFF9-94243AC6C91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7855" y="9984318"/>
          <a:ext cx="1069848" cy="646430"/>
        </a:xfrm>
        <a:prstGeom prst="rect">
          <a:avLst/>
        </a:prstGeom>
      </xdr:spPr>
    </xdr:pic>
    <xdr:clientData fLocksWithSheet="0" fPrintsWithSheet="0"/>
  </xdr:twoCellAnchor>
  <xdr:twoCellAnchor>
    <xdr:from>
      <xdr:col>1</xdr:col>
      <xdr:colOff>299230</xdr:colOff>
      <xdr:row>5</xdr:row>
      <xdr:rowOff>71176</xdr:rowOff>
    </xdr:from>
    <xdr:to>
      <xdr:col>1</xdr:col>
      <xdr:colOff>1369078</xdr:colOff>
      <xdr:row>5</xdr:row>
      <xdr:rowOff>717606</xdr:rowOff>
    </xdr:to>
    <xdr:pic>
      <xdr:nvPicPr>
        <xdr:cNvPr id="391" name="Picture 25">
          <a:extLst>
            <a:ext uri="{FF2B5EF4-FFF2-40B4-BE49-F238E27FC236}">
              <a16:creationId xmlns:a16="http://schemas.microsoft.com/office/drawing/2014/main" xmlns="" id="{C1E427FB-7291-C441-BC90-3903681A1D1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7855" y="3131082"/>
          <a:ext cx="1069848" cy="646430"/>
        </a:xfrm>
        <a:prstGeom prst="rect">
          <a:avLst/>
        </a:prstGeom>
      </xdr:spPr>
    </xdr:pic>
    <xdr:clientData fLocksWithSheet="0" fPrintsWithSheet="0"/>
  </xdr:twoCellAnchor>
  <xdr:twoCellAnchor>
    <xdr:from>
      <xdr:col>1</xdr:col>
      <xdr:colOff>299230</xdr:colOff>
      <xdr:row>6</xdr:row>
      <xdr:rowOff>107687</xdr:rowOff>
    </xdr:from>
    <xdr:to>
      <xdr:col>1</xdr:col>
      <xdr:colOff>1369078</xdr:colOff>
      <xdr:row>6</xdr:row>
      <xdr:rowOff>754117</xdr:rowOff>
    </xdr:to>
    <xdr:pic>
      <xdr:nvPicPr>
        <xdr:cNvPr id="392" name="Picture 23">
          <a:extLst>
            <a:ext uri="{FF2B5EF4-FFF2-40B4-BE49-F238E27FC236}">
              <a16:creationId xmlns:a16="http://schemas.microsoft.com/office/drawing/2014/main" xmlns="" id="{C6E15288-3BA9-D04C-BDC8-5EA30008B0D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7855" y="11549593"/>
          <a:ext cx="1069848" cy="646430"/>
        </a:xfrm>
        <a:prstGeom prst="rect">
          <a:avLst/>
        </a:prstGeom>
      </xdr:spPr>
    </xdr:pic>
    <xdr:clientData fLocksWithSheet="0" fPrintsWithSheet="0"/>
  </xdr:twoCellAnchor>
  <xdr:twoCellAnchor>
    <xdr:from>
      <xdr:col>1</xdr:col>
      <xdr:colOff>299230</xdr:colOff>
      <xdr:row>7</xdr:row>
      <xdr:rowOff>198109</xdr:rowOff>
    </xdr:from>
    <xdr:to>
      <xdr:col>1</xdr:col>
      <xdr:colOff>1369078</xdr:colOff>
      <xdr:row>7</xdr:row>
      <xdr:rowOff>658885</xdr:rowOff>
    </xdr:to>
    <xdr:pic>
      <xdr:nvPicPr>
        <xdr:cNvPr id="396" name="Picture 25732">
          <a:extLst>
            <a:ext uri="{FF2B5EF4-FFF2-40B4-BE49-F238E27FC236}">
              <a16:creationId xmlns:a16="http://schemas.microsoft.com/office/drawing/2014/main" xmlns="" id="{5E7D4309-F075-8748-B8F7-E8042CE83445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27855" y="12402015"/>
          <a:ext cx="1069848" cy="460776"/>
        </a:xfrm>
        <a:prstGeom prst="rect">
          <a:avLst/>
        </a:prstGeom>
      </xdr:spPr>
    </xdr:pic>
    <xdr:clientData fLocksWithSheet="0" fPrintsWithSheet="0"/>
  </xdr:twoCellAnchor>
  <xdr:twoCellAnchor>
    <xdr:from>
      <xdr:col>1</xdr:col>
      <xdr:colOff>299230</xdr:colOff>
      <xdr:row>8</xdr:row>
      <xdr:rowOff>32279</xdr:rowOff>
    </xdr:from>
    <xdr:to>
      <xdr:col>1</xdr:col>
      <xdr:colOff>1369078</xdr:colOff>
      <xdr:row>8</xdr:row>
      <xdr:rowOff>722095</xdr:rowOff>
    </xdr:to>
    <xdr:pic>
      <xdr:nvPicPr>
        <xdr:cNvPr id="416" name="Picture 25742">
          <a:extLst>
            <a:ext uri="{FF2B5EF4-FFF2-40B4-BE49-F238E27FC236}">
              <a16:creationId xmlns:a16="http://schemas.microsoft.com/office/drawing/2014/main" xmlns="" id="{A872C91A-16DC-B544-BE73-E128A12C9BD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7855" y="5378185"/>
          <a:ext cx="1069848" cy="689816"/>
        </a:xfrm>
        <a:prstGeom prst="rect">
          <a:avLst/>
        </a:prstGeom>
      </xdr:spPr>
    </xdr:pic>
    <xdr:clientData fLocksWithSheet="0" fPrintsWithSheet="0"/>
  </xdr:twoCellAnchor>
  <xdr:twoCellAnchor>
    <xdr:from>
      <xdr:col>1</xdr:col>
      <xdr:colOff>299230</xdr:colOff>
      <xdr:row>9</xdr:row>
      <xdr:rowOff>48951</xdr:rowOff>
    </xdr:from>
    <xdr:to>
      <xdr:col>1</xdr:col>
      <xdr:colOff>1369078</xdr:colOff>
      <xdr:row>9</xdr:row>
      <xdr:rowOff>731547</xdr:rowOff>
    </xdr:to>
    <xdr:pic>
      <xdr:nvPicPr>
        <xdr:cNvPr id="417" name="Picture 25748">
          <a:extLst>
            <a:ext uri="{FF2B5EF4-FFF2-40B4-BE49-F238E27FC236}">
              <a16:creationId xmlns:a16="http://schemas.microsoft.com/office/drawing/2014/main" xmlns="" id="{3BDDDE5C-662F-334A-9982-85BF894A14BE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7855" y="6156857"/>
          <a:ext cx="1069848" cy="682596"/>
        </a:xfrm>
        <a:prstGeom prst="rect">
          <a:avLst/>
        </a:prstGeom>
      </xdr:spPr>
    </xdr:pic>
    <xdr:clientData fLocksWithSheet="0" fPrintsWithSheet="0"/>
  </xdr:twoCellAnchor>
  <xdr:twoCellAnchor>
    <xdr:from>
      <xdr:col>1</xdr:col>
      <xdr:colOff>299230</xdr:colOff>
      <xdr:row>10</xdr:row>
      <xdr:rowOff>137659</xdr:rowOff>
    </xdr:from>
    <xdr:to>
      <xdr:col>1</xdr:col>
      <xdr:colOff>1369078</xdr:colOff>
      <xdr:row>10</xdr:row>
      <xdr:rowOff>598570</xdr:rowOff>
    </xdr:to>
    <xdr:pic>
      <xdr:nvPicPr>
        <xdr:cNvPr id="418" name="Picture 25752">
          <a:extLst>
            <a:ext uri="{FF2B5EF4-FFF2-40B4-BE49-F238E27FC236}">
              <a16:creationId xmlns:a16="http://schemas.microsoft.com/office/drawing/2014/main" xmlns="" id="{2ADD7E4B-131D-704C-A6C0-10C1BD549BC7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27855" y="16913565"/>
          <a:ext cx="1069848" cy="460911"/>
        </a:xfrm>
        <a:prstGeom prst="rect">
          <a:avLst/>
        </a:prstGeom>
      </xdr:spPr>
    </xdr:pic>
    <xdr:clientData fLocksWithSheet="0" fPrintsWithSheet="0"/>
  </xdr:twoCellAnchor>
  <xdr:twoCellAnchor>
    <xdr:from>
      <xdr:col>1</xdr:col>
      <xdr:colOff>299230</xdr:colOff>
      <xdr:row>11</xdr:row>
      <xdr:rowOff>148732</xdr:rowOff>
    </xdr:from>
    <xdr:to>
      <xdr:col>1</xdr:col>
      <xdr:colOff>1369078</xdr:colOff>
      <xdr:row>11</xdr:row>
      <xdr:rowOff>570512</xdr:rowOff>
    </xdr:to>
    <xdr:pic>
      <xdr:nvPicPr>
        <xdr:cNvPr id="447" name="Picture 783">
          <a:extLst>
            <a:ext uri="{FF2B5EF4-FFF2-40B4-BE49-F238E27FC236}">
              <a16:creationId xmlns:a16="http://schemas.microsoft.com/office/drawing/2014/main" xmlns="" id="{A79BE1B7-A3AD-BD47-AC7C-4E9C444BDFAD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27855" y="23020638"/>
          <a:ext cx="1069848" cy="421780"/>
        </a:xfrm>
        <a:prstGeom prst="rect">
          <a:avLst/>
        </a:prstGeom>
      </xdr:spPr>
    </xdr:pic>
    <xdr:clientData fLocksWithSheet="0" fPrintsWithSheet="0"/>
  </xdr:twoCellAnchor>
  <xdr:twoCellAnchor>
    <xdr:from>
      <xdr:col>1</xdr:col>
      <xdr:colOff>299230</xdr:colOff>
      <xdr:row>13</xdr:row>
      <xdr:rowOff>126737</xdr:rowOff>
    </xdr:from>
    <xdr:to>
      <xdr:col>1</xdr:col>
      <xdr:colOff>1369078</xdr:colOff>
      <xdr:row>13</xdr:row>
      <xdr:rowOff>690139</xdr:rowOff>
    </xdr:to>
    <xdr:pic>
      <xdr:nvPicPr>
        <xdr:cNvPr id="462" name="Picture 273">
          <a:extLst>
            <a:ext uri="{FF2B5EF4-FFF2-40B4-BE49-F238E27FC236}">
              <a16:creationId xmlns:a16="http://schemas.microsoft.com/office/drawing/2014/main" xmlns="" id="{B230F1EA-2396-F242-9718-426D00AD4D5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7855" y="34428643"/>
          <a:ext cx="1069848" cy="5634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 fPrintsWithSheet="0"/>
  </xdr:twoCellAnchor>
  <xdr:twoCellAnchor>
    <xdr:from>
      <xdr:col>1</xdr:col>
      <xdr:colOff>299230</xdr:colOff>
      <xdr:row>14</xdr:row>
      <xdr:rowOff>110862</xdr:rowOff>
    </xdr:from>
    <xdr:to>
      <xdr:col>1</xdr:col>
      <xdr:colOff>1369078</xdr:colOff>
      <xdr:row>14</xdr:row>
      <xdr:rowOff>659044</xdr:rowOff>
    </xdr:to>
    <xdr:pic>
      <xdr:nvPicPr>
        <xdr:cNvPr id="474" name="Picture 99">
          <a:extLst>
            <a:ext uri="{FF2B5EF4-FFF2-40B4-BE49-F238E27FC236}">
              <a16:creationId xmlns:a16="http://schemas.microsoft.com/office/drawing/2014/main" xmlns="" id="{ECA6B0FC-1C4E-F541-BF29-27B64580E27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7855" y="35174768"/>
          <a:ext cx="1069848" cy="548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 fPrintsWithSheet="0"/>
  </xdr:twoCellAnchor>
  <xdr:twoCellAnchor>
    <xdr:from>
      <xdr:col>1</xdr:col>
      <xdr:colOff>299230</xdr:colOff>
      <xdr:row>15</xdr:row>
      <xdr:rowOff>91812</xdr:rowOff>
    </xdr:from>
    <xdr:to>
      <xdr:col>1</xdr:col>
      <xdr:colOff>1369078</xdr:colOff>
      <xdr:row>15</xdr:row>
      <xdr:rowOff>639994</xdr:rowOff>
    </xdr:to>
    <xdr:pic>
      <xdr:nvPicPr>
        <xdr:cNvPr id="479" name="Picture 94">
          <a:extLst>
            <a:ext uri="{FF2B5EF4-FFF2-40B4-BE49-F238E27FC236}">
              <a16:creationId xmlns:a16="http://schemas.microsoft.com/office/drawing/2014/main" xmlns="" id="{BC827EA2-0D15-E34B-8AA8-F98F5FD63E4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7855" y="35917718"/>
          <a:ext cx="1069848" cy="548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 fPrintsWithSheet="0"/>
  </xdr:twoCellAnchor>
  <xdr:twoCellAnchor>
    <xdr:from>
      <xdr:col>1</xdr:col>
      <xdr:colOff>299230</xdr:colOff>
      <xdr:row>16</xdr:row>
      <xdr:rowOff>167554</xdr:rowOff>
    </xdr:from>
    <xdr:to>
      <xdr:col>1</xdr:col>
      <xdr:colOff>1369078</xdr:colOff>
      <xdr:row>16</xdr:row>
      <xdr:rowOff>631538</xdr:rowOff>
    </xdr:to>
    <xdr:pic>
      <xdr:nvPicPr>
        <xdr:cNvPr id="487" name="Picture 24946">
          <a:extLst>
            <a:ext uri="{FF2B5EF4-FFF2-40B4-BE49-F238E27FC236}">
              <a16:creationId xmlns:a16="http://schemas.microsoft.com/office/drawing/2014/main" xmlns="" id="{EC413DAA-CBCB-534A-B971-3F66A649AC6F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27855" y="36755460"/>
          <a:ext cx="1069848" cy="463984"/>
        </a:xfrm>
        <a:prstGeom prst="rect">
          <a:avLst/>
        </a:prstGeom>
      </xdr:spPr>
    </xdr:pic>
    <xdr:clientData fLocksWithSheet="0" fPrintsWithSheet="0"/>
  </xdr:twoCellAnchor>
  <xdr:twoCellAnchor>
    <xdr:from>
      <xdr:col>1</xdr:col>
      <xdr:colOff>299230</xdr:colOff>
      <xdr:row>17</xdr:row>
      <xdr:rowOff>169710</xdr:rowOff>
    </xdr:from>
    <xdr:to>
      <xdr:col>1</xdr:col>
      <xdr:colOff>1369078</xdr:colOff>
      <xdr:row>17</xdr:row>
      <xdr:rowOff>626130</xdr:rowOff>
    </xdr:to>
    <xdr:pic>
      <xdr:nvPicPr>
        <xdr:cNvPr id="488" name="Picture 24945">
          <a:extLst>
            <a:ext uri="{FF2B5EF4-FFF2-40B4-BE49-F238E27FC236}">
              <a16:creationId xmlns:a16="http://schemas.microsoft.com/office/drawing/2014/main" xmlns="" id="{EBB8E532-5C68-1745-BAF9-6751F882F995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27855" y="37519616"/>
          <a:ext cx="1069848" cy="456420"/>
        </a:xfrm>
        <a:prstGeom prst="rect">
          <a:avLst/>
        </a:prstGeom>
      </xdr:spPr>
    </xdr:pic>
    <xdr:clientData fLocksWithSheet="0" fPrintsWithSheet="0"/>
  </xdr:twoCellAnchor>
  <xdr:twoCellAnchor>
    <xdr:from>
      <xdr:col>1</xdr:col>
      <xdr:colOff>299230</xdr:colOff>
      <xdr:row>18</xdr:row>
      <xdr:rowOff>124225</xdr:rowOff>
    </xdr:from>
    <xdr:to>
      <xdr:col>1</xdr:col>
      <xdr:colOff>1369078</xdr:colOff>
      <xdr:row>18</xdr:row>
      <xdr:rowOff>567655</xdr:rowOff>
    </xdr:to>
    <xdr:pic>
      <xdr:nvPicPr>
        <xdr:cNvPr id="490" name="Picture 24947">
          <a:extLst>
            <a:ext uri="{FF2B5EF4-FFF2-40B4-BE49-F238E27FC236}">
              <a16:creationId xmlns:a16="http://schemas.microsoft.com/office/drawing/2014/main" xmlns="" id="{BDE469B0-87DA-CE46-80D9-EBE8B4E30FDF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27855" y="38998131"/>
          <a:ext cx="1069848" cy="443430"/>
        </a:xfrm>
        <a:prstGeom prst="rect">
          <a:avLst/>
        </a:prstGeom>
      </xdr:spPr>
    </xdr:pic>
    <xdr:clientData fLocksWithSheet="0" fPrintsWithSheet="0"/>
  </xdr:twoCellAnchor>
  <xdr:twoCellAnchor>
    <xdr:from>
      <xdr:col>1</xdr:col>
      <xdr:colOff>299230</xdr:colOff>
      <xdr:row>19</xdr:row>
      <xdr:rowOff>220345</xdr:rowOff>
    </xdr:from>
    <xdr:to>
      <xdr:col>1</xdr:col>
      <xdr:colOff>1369078</xdr:colOff>
      <xdr:row>19</xdr:row>
      <xdr:rowOff>605726</xdr:rowOff>
    </xdr:to>
    <xdr:pic>
      <xdr:nvPicPr>
        <xdr:cNvPr id="493" name="Picture 24944">
          <a:extLst>
            <a:ext uri="{FF2B5EF4-FFF2-40B4-BE49-F238E27FC236}">
              <a16:creationId xmlns:a16="http://schemas.microsoft.com/office/drawing/2014/main" xmlns="" id="{9DE50C32-8C87-6A4C-8102-95060A9FA017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27855" y="39856251"/>
          <a:ext cx="1069848" cy="385381"/>
        </a:xfrm>
        <a:prstGeom prst="rect">
          <a:avLst/>
        </a:prstGeom>
      </xdr:spPr>
    </xdr:pic>
    <xdr:clientData fLocksWithSheet="0" fPrintsWithSheet="0"/>
  </xdr:twoCellAnchor>
  <xdr:twoCellAnchor>
    <xdr:from>
      <xdr:col>1</xdr:col>
      <xdr:colOff>299230</xdr:colOff>
      <xdr:row>20</xdr:row>
      <xdr:rowOff>141834</xdr:rowOff>
    </xdr:from>
    <xdr:to>
      <xdr:col>1</xdr:col>
      <xdr:colOff>1369078</xdr:colOff>
      <xdr:row>20</xdr:row>
      <xdr:rowOff>575549</xdr:rowOff>
    </xdr:to>
    <xdr:pic>
      <xdr:nvPicPr>
        <xdr:cNvPr id="495" name="Picture 25152">
          <a:extLst>
            <a:ext uri="{FF2B5EF4-FFF2-40B4-BE49-F238E27FC236}">
              <a16:creationId xmlns:a16="http://schemas.microsoft.com/office/drawing/2014/main" xmlns="" id="{43601E7F-5C7C-0D47-B2BE-E807F8F26D35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466" b="6945"/>
        <a:stretch/>
      </xdr:blipFill>
      <xdr:spPr>
        <a:xfrm>
          <a:off x="727855" y="40539740"/>
          <a:ext cx="1069848" cy="433715"/>
        </a:xfrm>
        <a:prstGeom prst="rect">
          <a:avLst/>
        </a:prstGeom>
      </xdr:spPr>
    </xdr:pic>
    <xdr:clientData fLocksWithSheet="0" fPrintsWithSheet="0"/>
  </xdr:twoCellAnchor>
  <xdr:twoCellAnchor>
    <xdr:from>
      <xdr:col>1</xdr:col>
      <xdr:colOff>299230</xdr:colOff>
      <xdr:row>21</xdr:row>
      <xdr:rowOff>212580</xdr:rowOff>
    </xdr:from>
    <xdr:to>
      <xdr:col>1</xdr:col>
      <xdr:colOff>1369078</xdr:colOff>
      <xdr:row>21</xdr:row>
      <xdr:rowOff>670486</xdr:rowOff>
    </xdr:to>
    <xdr:pic>
      <xdr:nvPicPr>
        <xdr:cNvPr id="498" name="Picture 24941">
          <a:extLst>
            <a:ext uri="{FF2B5EF4-FFF2-40B4-BE49-F238E27FC236}">
              <a16:creationId xmlns:a16="http://schemas.microsoft.com/office/drawing/2014/main" xmlns="" id="{02CA7D70-5524-CD47-B646-63F9B3822E2C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27855" y="41372486"/>
          <a:ext cx="1069848" cy="457906"/>
        </a:xfrm>
        <a:prstGeom prst="rect">
          <a:avLst/>
        </a:prstGeom>
      </xdr:spPr>
    </xdr:pic>
    <xdr:clientData fLocksWithSheet="0" fPrintsWithSheet="0"/>
  </xdr:twoCellAnchor>
  <xdr:twoCellAnchor>
    <xdr:from>
      <xdr:col>1</xdr:col>
      <xdr:colOff>299230</xdr:colOff>
      <xdr:row>22</xdr:row>
      <xdr:rowOff>161960</xdr:rowOff>
    </xdr:from>
    <xdr:to>
      <xdr:col>1</xdr:col>
      <xdr:colOff>1369078</xdr:colOff>
      <xdr:row>22</xdr:row>
      <xdr:rowOff>572343</xdr:rowOff>
    </xdr:to>
    <xdr:pic>
      <xdr:nvPicPr>
        <xdr:cNvPr id="499" name="Picture 24940">
          <a:extLst>
            <a:ext uri="{FF2B5EF4-FFF2-40B4-BE49-F238E27FC236}">
              <a16:creationId xmlns:a16="http://schemas.microsoft.com/office/drawing/2014/main" xmlns="" id="{54EF8A48-71E0-304B-BA72-92E5220ED1CA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27855" y="42083866"/>
          <a:ext cx="1069848" cy="410383"/>
        </a:xfrm>
        <a:prstGeom prst="rect">
          <a:avLst/>
        </a:prstGeom>
      </xdr:spPr>
    </xdr:pic>
    <xdr:clientData fLocksWithSheet="0" fPrintsWithSheet="0"/>
  </xdr:twoCellAnchor>
  <xdr:twoCellAnchor>
    <xdr:from>
      <xdr:col>1</xdr:col>
      <xdr:colOff>299230</xdr:colOff>
      <xdr:row>23</xdr:row>
      <xdr:rowOff>165353</xdr:rowOff>
    </xdr:from>
    <xdr:to>
      <xdr:col>1</xdr:col>
      <xdr:colOff>1369078</xdr:colOff>
      <xdr:row>23</xdr:row>
      <xdr:rowOff>545291</xdr:rowOff>
    </xdr:to>
    <xdr:pic>
      <xdr:nvPicPr>
        <xdr:cNvPr id="501" name="Picture 24979">
          <a:extLst>
            <a:ext uri="{FF2B5EF4-FFF2-40B4-BE49-F238E27FC236}">
              <a16:creationId xmlns:a16="http://schemas.microsoft.com/office/drawing/2014/main" xmlns="" id="{1E7057EE-CE68-A448-BA7F-CABA30E8093E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27855" y="43611259"/>
          <a:ext cx="1069848" cy="379938"/>
        </a:xfrm>
        <a:prstGeom prst="rect">
          <a:avLst/>
        </a:prstGeom>
      </xdr:spPr>
    </xdr:pic>
    <xdr:clientData fLocksWithSheet="0" fPrintsWithSheet="0"/>
  </xdr:twoCellAnchor>
  <xdr:twoCellAnchor>
    <xdr:from>
      <xdr:col>1</xdr:col>
      <xdr:colOff>299230</xdr:colOff>
      <xdr:row>24</xdr:row>
      <xdr:rowOff>167263</xdr:rowOff>
    </xdr:from>
    <xdr:to>
      <xdr:col>1</xdr:col>
      <xdr:colOff>1369078</xdr:colOff>
      <xdr:row>24</xdr:row>
      <xdr:rowOff>579967</xdr:rowOff>
    </xdr:to>
    <xdr:pic>
      <xdr:nvPicPr>
        <xdr:cNvPr id="502" name="Picture 24977">
          <a:extLst>
            <a:ext uri="{FF2B5EF4-FFF2-40B4-BE49-F238E27FC236}">
              <a16:creationId xmlns:a16="http://schemas.microsoft.com/office/drawing/2014/main" xmlns="" id="{6D7FA365-8416-8640-8B41-66B503CC04B9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27855" y="44375169"/>
          <a:ext cx="1069848" cy="412704"/>
        </a:xfrm>
        <a:prstGeom prst="rect">
          <a:avLst/>
        </a:prstGeom>
      </xdr:spPr>
    </xdr:pic>
    <xdr:clientData fLocksWithSheet="0" fPrintsWithSheet="0"/>
  </xdr:twoCellAnchor>
  <xdr:twoCellAnchor>
    <xdr:from>
      <xdr:col>1</xdr:col>
      <xdr:colOff>299230</xdr:colOff>
      <xdr:row>25</xdr:row>
      <xdr:rowOff>129886</xdr:rowOff>
    </xdr:from>
    <xdr:to>
      <xdr:col>1</xdr:col>
      <xdr:colOff>1369078</xdr:colOff>
      <xdr:row>25</xdr:row>
      <xdr:rowOff>553796</xdr:rowOff>
    </xdr:to>
    <xdr:pic>
      <xdr:nvPicPr>
        <xdr:cNvPr id="505" name="Picture 24983">
          <a:extLst>
            <a:ext uri="{FF2B5EF4-FFF2-40B4-BE49-F238E27FC236}">
              <a16:creationId xmlns:a16="http://schemas.microsoft.com/office/drawing/2014/main" xmlns="" id="{A4C0548A-8FE9-2046-B11F-07E30A30068E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27855" y="46623792"/>
          <a:ext cx="1069848" cy="423910"/>
        </a:xfrm>
        <a:prstGeom prst="rect">
          <a:avLst/>
        </a:prstGeom>
      </xdr:spPr>
    </xdr:pic>
    <xdr:clientData fLocksWithSheet="0" fPrintsWithSheet="0"/>
  </xdr:twoCellAnchor>
  <xdr:twoCellAnchor>
    <xdr:from>
      <xdr:col>1</xdr:col>
      <xdr:colOff>299230</xdr:colOff>
      <xdr:row>26</xdr:row>
      <xdr:rowOff>198277</xdr:rowOff>
    </xdr:from>
    <xdr:to>
      <xdr:col>1</xdr:col>
      <xdr:colOff>1369078</xdr:colOff>
      <xdr:row>26</xdr:row>
      <xdr:rowOff>607696</xdr:rowOff>
    </xdr:to>
    <xdr:pic>
      <xdr:nvPicPr>
        <xdr:cNvPr id="539" name="Picture 24968">
          <a:extLst>
            <a:ext uri="{FF2B5EF4-FFF2-40B4-BE49-F238E27FC236}">
              <a16:creationId xmlns:a16="http://schemas.microsoft.com/office/drawing/2014/main" xmlns="" id="{4DAF7D81-DBB4-5C40-AC70-09F84E526304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r="7186"/>
        <a:stretch/>
      </xdr:blipFill>
      <xdr:spPr>
        <a:xfrm>
          <a:off x="727855" y="62694183"/>
          <a:ext cx="1069848" cy="409419"/>
        </a:xfrm>
        <a:prstGeom prst="rect">
          <a:avLst/>
        </a:prstGeom>
      </xdr:spPr>
    </xdr:pic>
    <xdr:clientData fLocksWithSheet="0" fPrintsWithSheet="0"/>
  </xdr:twoCellAnchor>
  <xdr:twoCellAnchor>
    <xdr:from>
      <xdr:col>1</xdr:col>
      <xdr:colOff>299230</xdr:colOff>
      <xdr:row>27</xdr:row>
      <xdr:rowOff>159267</xdr:rowOff>
    </xdr:from>
    <xdr:to>
      <xdr:col>1</xdr:col>
      <xdr:colOff>1369078</xdr:colOff>
      <xdr:row>27</xdr:row>
      <xdr:rowOff>556855</xdr:rowOff>
    </xdr:to>
    <xdr:pic>
      <xdr:nvPicPr>
        <xdr:cNvPr id="540" name="Picture 24969">
          <a:extLst>
            <a:ext uri="{FF2B5EF4-FFF2-40B4-BE49-F238E27FC236}">
              <a16:creationId xmlns:a16="http://schemas.microsoft.com/office/drawing/2014/main" xmlns="" id="{1E2E856A-17E8-DB42-9BEC-1F5072BE2ABF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27855" y="63417173"/>
          <a:ext cx="1069848" cy="397588"/>
        </a:xfrm>
        <a:prstGeom prst="rect">
          <a:avLst/>
        </a:prstGeom>
      </xdr:spPr>
    </xdr:pic>
    <xdr:clientData fLocksWithSheet="0" fPrintsWithSheet="0"/>
  </xdr:twoCellAnchor>
  <xdr:twoCellAnchor>
    <xdr:from>
      <xdr:col>1</xdr:col>
      <xdr:colOff>299230</xdr:colOff>
      <xdr:row>12</xdr:row>
      <xdr:rowOff>126738</xdr:rowOff>
    </xdr:from>
    <xdr:to>
      <xdr:col>1</xdr:col>
      <xdr:colOff>1369078</xdr:colOff>
      <xdr:row>12</xdr:row>
      <xdr:rowOff>591507</xdr:rowOff>
    </xdr:to>
    <xdr:pic>
      <xdr:nvPicPr>
        <xdr:cNvPr id="566" name="Picture 1">
          <a:extLst>
            <a:ext uri="{FF2B5EF4-FFF2-40B4-BE49-F238E27FC236}">
              <a16:creationId xmlns:a16="http://schemas.microsoft.com/office/drawing/2014/main" xmlns="" id="{B6F38B7F-1362-DC4F-86D4-1BDD41BF3E8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825" b="17096"/>
        <a:stretch>
          <a:fillRect/>
        </a:stretch>
      </xdr:blipFill>
      <xdr:spPr bwMode="auto">
        <a:xfrm>
          <a:off x="727855" y="26808644"/>
          <a:ext cx="1069848" cy="4647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299230</xdr:colOff>
      <xdr:row>28</xdr:row>
      <xdr:rowOff>109804</xdr:rowOff>
    </xdr:from>
    <xdr:to>
      <xdr:col>1</xdr:col>
      <xdr:colOff>1369078</xdr:colOff>
      <xdr:row>28</xdr:row>
      <xdr:rowOff>731302</xdr:rowOff>
    </xdr:to>
    <xdr:pic>
      <xdr:nvPicPr>
        <xdr:cNvPr id="492" name="Picture 25132">
          <a:extLst>
            <a:ext uri="{FF2B5EF4-FFF2-40B4-BE49-F238E27FC236}">
              <a16:creationId xmlns:a16="http://schemas.microsoft.com/office/drawing/2014/main" xmlns="" id="{C9420A2A-AF66-2148-9E22-08CBCEC1B7D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7855" y="71749710"/>
          <a:ext cx="1069848" cy="621498"/>
        </a:xfrm>
        <a:prstGeom prst="rect">
          <a:avLst/>
        </a:prstGeom>
      </xdr:spPr>
    </xdr:pic>
    <xdr:clientData fLocksWithSheet="0" fPrintsWithSheet="0"/>
  </xdr:twoCellAnchor>
  <xdr:twoCellAnchor>
    <xdr:from>
      <xdr:col>1</xdr:col>
      <xdr:colOff>299230</xdr:colOff>
      <xdr:row>29</xdr:row>
      <xdr:rowOff>104512</xdr:rowOff>
    </xdr:from>
    <xdr:to>
      <xdr:col>1</xdr:col>
      <xdr:colOff>1369078</xdr:colOff>
      <xdr:row>29</xdr:row>
      <xdr:rowOff>660135</xdr:rowOff>
    </xdr:to>
    <xdr:pic>
      <xdr:nvPicPr>
        <xdr:cNvPr id="563" name="Picture 25130">
          <a:extLst>
            <a:ext uri="{FF2B5EF4-FFF2-40B4-BE49-F238E27FC236}">
              <a16:creationId xmlns:a16="http://schemas.microsoft.com/office/drawing/2014/main" xmlns="" id="{279EE684-1631-094D-8557-D00FB6A341C3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7855" y="72506418"/>
          <a:ext cx="1069848" cy="555623"/>
        </a:xfrm>
        <a:prstGeom prst="rect">
          <a:avLst/>
        </a:prstGeom>
      </xdr:spPr>
    </xdr:pic>
    <xdr:clientData fLocksWithSheet="0" fPrintsWithSheet="0"/>
  </xdr:twoCellAnchor>
  <xdr:twoCellAnchor>
    <xdr:from>
      <xdr:col>1</xdr:col>
      <xdr:colOff>299230</xdr:colOff>
      <xdr:row>30</xdr:row>
      <xdr:rowOff>160605</xdr:rowOff>
    </xdr:from>
    <xdr:to>
      <xdr:col>1</xdr:col>
      <xdr:colOff>1369078</xdr:colOff>
      <xdr:row>30</xdr:row>
      <xdr:rowOff>608721</xdr:rowOff>
    </xdr:to>
    <xdr:pic>
      <xdr:nvPicPr>
        <xdr:cNvPr id="574" name="Picture 25212">
          <a:extLst>
            <a:ext uri="{FF2B5EF4-FFF2-40B4-BE49-F238E27FC236}">
              <a16:creationId xmlns:a16="http://schemas.microsoft.com/office/drawing/2014/main" xmlns="" id="{3D101010-E341-DD4C-8E6F-B20DC6324546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606" b="14606"/>
        <a:stretch/>
      </xdr:blipFill>
      <xdr:spPr>
        <a:xfrm>
          <a:off x="727855" y="73324511"/>
          <a:ext cx="1069848" cy="448116"/>
        </a:xfrm>
        <a:prstGeom prst="rect">
          <a:avLst/>
        </a:prstGeom>
      </xdr:spPr>
    </xdr:pic>
    <xdr:clientData fLocksWithSheet="0" fPrintsWithSheet="0"/>
  </xdr:twoCellAnchor>
  <xdr:twoCellAnchor>
    <xdr:from>
      <xdr:col>1</xdr:col>
      <xdr:colOff>299230</xdr:colOff>
      <xdr:row>31</xdr:row>
      <xdr:rowOff>137378</xdr:rowOff>
    </xdr:from>
    <xdr:to>
      <xdr:col>1</xdr:col>
      <xdr:colOff>1369078</xdr:colOff>
      <xdr:row>31</xdr:row>
      <xdr:rowOff>582834</xdr:rowOff>
    </xdr:to>
    <xdr:pic>
      <xdr:nvPicPr>
        <xdr:cNvPr id="575" name="Picture 25137">
          <a:extLst>
            <a:ext uri="{FF2B5EF4-FFF2-40B4-BE49-F238E27FC236}">
              <a16:creationId xmlns:a16="http://schemas.microsoft.com/office/drawing/2014/main" xmlns="" id="{61573E4A-1FDD-5E4C-B41E-060C4D6D13FF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27855" y="74063284"/>
          <a:ext cx="1069848" cy="445456"/>
        </a:xfrm>
        <a:prstGeom prst="rect">
          <a:avLst/>
        </a:prstGeom>
      </xdr:spPr>
    </xdr:pic>
    <xdr:clientData fLocksWithSheet="0" fPrintsWithSheet="0"/>
  </xdr:twoCellAnchor>
  <xdr:twoCellAnchor>
    <xdr:from>
      <xdr:col>1</xdr:col>
      <xdr:colOff>299230</xdr:colOff>
      <xdr:row>32</xdr:row>
      <xdr:rowOff>119453</xdr:rowOff>
    </xdr:from>
    <xdr:to>
      <xdr:col>1</xdr:col>
      <xdr:colOff>1369078</xdr:colOff>
      <xdr:row>32</xdr:row>
      <xdr:rowOff>621433</xdr:rowOff>
    </xdr:to>
    <xdr:pic>
      <xdr:nvPicPr>
        <xdr:cNvPr id="160" name="Picture 25147">
          <a:extLst>
            <a:ext uri="{FF2B5EF4-FFF2-40B4-BE49-F238E27FC236}">
              <a16:creationId xmlns:a16="http://schemas.microsoft.com/office/drawing/2014/main" xmlns="" id="{A0FCA6C5-1DBA-164F-82FD-1051A37A8425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27855" y="74807359"/>
          <a:ext cx="1069848" cy="501980"/>
        </a:xfrm>
        <a:prstGeom prst="rect">
          <a:avLst/>
        </a:prstGeom>
      </xdr:spPr>
    </xdr:pic>
    <xdr:clientData fLocksWithSheet="0" fPrintsWithSheet="0"/>
  </xdr:twoCellAnchor>
  <xdr:twoCellAnchor>
    <xdr:from>
      <xdr:col>1</xdr:col>
      <xdr:colOff>299230</xdr:colOff>
      <xdr:row>33</xdr:row>
      <xdr:rowOff>72764</xdr:rowOff>
    </xdr:from>
    <xdr:to>
      <xdr:col>1</xdr:col>
      <xdr:colOff>1369078</xdr:colOff>
      <xdr:row>33</xdr:row>
      <xdr:rowOff>560154</xdr:rowOff>
    </xdr:to>
    <xdr:pic>
      <xdr:nvPicPr>
        <xdr:cNvPr id="398" name="Picture 25145">
          <a:extLst>
            <a:ext uri="{FF2B5EF4-FFF2-40B4-BE49-F238E27FC236}">
              <a16:creationId xmlns:a16="http://schemas.microsoft.com/office/drawing/2014/main" xmlns="" id="{891C9120-BF19-BF46-A788-400C3A6D7F5D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27855" y="75522670"/>
          <a:ext cx="1069848" cy="487390"/>
        </a:xfrm>
        <a:prstGeom prst="rect">
          <a:avLst/>
        </a:prstGeom>
      </xdr:spPr>
    </xdr:pic>
    <xdr:clientData fLocksWithSheet="0" fPrintsWithSheet="0"/>
  </xdr:twoCellAnchor>
  <xdr:twoCellAnchor>
    <xdr:from>
      <xdr:col>1</xdr:col>
      <xdr:colOff>299230</xdr:colOff>
      <xdr:row>34</xdr:row>
      <xdr:rowOff>68722</xdr:rowOff>
    </xdr:from>
    <xdr:to>
      <xdr:col>1</xdr:col>
      <xdr:colOff>1369078</xdr:colOff>
      <xdr:row>34</xdr:row>
      <xdr:rowOff>585294</xdr:rowOff>
    </xdr:to>
    <xdr:pic>
      <xdr:nvPicPr>
        <xdr:cNvPr id="399" name="Picture 25146">
          <a:extLst>
            <a:ext uri="{FF2B5EF4-FFF2-40B4-BE49-F238E27FC236}">
              <a16:creationId xmlns:a16="http://schemas.microsoft.com/office/drawing/2014/main" xmlns="" id="{7E50011E-3C16-774E-9639-F93A6404E777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27855" y="76280628"/>
          <a:ext cx="1069848" cy="516572"/>
        </a:xfrm>
        <a:prstGeom prst="rect">
          <a:avLst/>
        </a:prstGeom>
      </xdr:spPr>
    </xdr:pic>
    <xdr:clientData fLocksWithSheet="0" fPrintsWithSheet="0"/>
  </xdr:twoCellAnchor>
  <xdr:twoCellAnchor>
    <xdr:from>
      <xdr:col>1</xdr:col>
      <xdr:colOff>299230</xdr:colOff>
      <xdr:row>35</xdr:row>
      <xdr:rowOff>99841</xdr:rowOff>
    </xdr:from>
    <xdr:to>
      <xdr:col>1</xdr:col>
      <xdr:colOff>1369078</xdr:colOff>
      <xdr:row>35</xdr:row>
      <xdr:rowOff>568491</xdr:rowOff>
    </xdr:to>
    <xdr:pic>
      <xdr:nvPicPr>
        <xdr:cNvPr id="422" name="Picture 25185">
          <a:extLst>
            <a:ext uri="{FF2B5EF4-FFF2-40B4-BE49-F238E27FC236}">
              <a16:creationId xmlns:a16="http://schemas.microsoft.com/office/drawing/2014/main" xmlns="" id="{FD155690-7685-964E-B5BA-CD715F4A1799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27855" y="77073747"/>
          <a:ext cx="1069848" cy="468650"/>
        </a:xfrm>
        <a:prstGeom prst="rect">
          <a:avLst/>
        </a:prstGeom>
      </xdr:spPr>
    </xdr:pic>
    <xdr:clientData fLocksWithSheet="0" fPrintsWithSheet="0"/>
  </xdr:twoCellAnchor>
  <xdr:twoCellAnchor>
    <xdr:from>
      <xdr:col>1</xdr:col>
      <xdr:colOff>299230</xdr:colOff>
      <xdr:row>36</xdr:row>
      <xdr:rowOff>147239</xdr:rowOff>
    </xdr:from>
    <xdr:to>
      <xdr:col>1</xdr:col>
      <xdr:colOff>1369078</xdr:colOff>
      <xdr:row>36</xdr:row>
      <xdr:rowOff>614309</xdr:rowOff>
    </xdr:to>
    <xdr:pic>
      <xdr:nvPicPr>
        <xdr:cNvPr id="425" name="Picture 25204">
          <a:extLst>
            <a:ext uri="{FF2B5EF4-FFF2-40B4-BE49-F238E27FC236}">
              <a16:creationId xmlns:a16="http://schemas.microsoft.com/office/drawing/2014/main" xmlns="" id="{11412A83-13F4-3744-A964-9ABA98566544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487" b="14487"/>
        <a:stretch/>
      </xdr:blipFill>
      <xdr:spPr>
        <a:xfrm>
          <a:off x="727855" y="77883145"/>
          <a:ext cx="1069848" cy="467070"/>
        </a:xfrm>
        <a:prstGeom prst="rect">
          <a:avLst/>
        </a:prstGeom>
      </xdr:spPr>
    </xdr:pic>
    <xdr:clientData fLocksWithSheet="0" fPrintsWithSheet="0"/>
  </xdr:twoCellAnchor>
  <xdr:twoCellAnchor>
    <xdr:from>
      <xdr:col>1</xdr:col>
      <xdr:colOff>299230</xdr:colOff>
      <xdr:row>37</xdr:row>
      <xdr:rowOff>134329</xdr:rowOff>
    </xdr:from>
    <xdr:to>
      <xdr:col>1</xdr:col>
      <xdr:colOff>1369078</xdr:colOff>
      <xdr:row>37</xdr:row>
      <xdr:rowOff>587741</xdr:rowOff>
    </xdr:to>
    <xdr:pic>
      <xdr:nvPicPr>
        <xdr:cNvPr id="426" name="Picture 25205">
          <a:extLst>
            <a:ext uri="{FF2B5EF4-FFF2-40B4-BE49-F238E27FC236}">
              <a16:creationId xmlns:a16="http://schemas.microsoft.com/office/drawing/2014/main" xmlns="" id="{5083AE6E-C4D5-1243-8C84-0B62F32142A2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508" b="15508"/>
        <a:stretch/>
      </xdr:blipFill>
      <xdr:spPr>
        <a:xfrm>
          <a:off x="727855" y="78632235"/>
          <a:ext cx="1069848" cy="453412"/>
        </a:xfrm>
        <a:prstGeom prst="rect">
          <a:avLst/>
        </a:prstGeom>
      </xdr:spPr>
    </xdr:pic>
    <xdr:clientData fLocksWithSheet="0" fPrintsWithSheet="0"/>
  </xdr:twoCellAnchor>
  <xdr:twoCellAnchor>
    <xdr:from>
      <xdr:col>1</xdr:col>
      <xdr:colOff>299230</xdr:colOff>
      <xdr:row>38</xdr:row>
      <xdr:rowOff>159802</xdr:rowOff>
    </xdr:from>
    <xdr:to>
      <xdr:col>1</xdr:col>
      <xdr:colOff>1369078</xdr:colOff>
      <xdr:row>38</xdr:row>
      <xdr:rowOff>627198</xdr:rowOff>
    </xdr:to>
    <xdr:pic>
      <xdr:nvPicPr>
        <xdr:cNvPr id="428" name="Picture 25155">
          <a:extLst>
            <a:ext uri="{FF2B5EF4-FFF2-40B4-BE49-F238E27FC236}">
              <a16:creationId xmlns:a16="http://schemas.microsoft.com/office/drawing/2014/main" xmlns="" id="{1F6F5657-95E5-864A-9CC2-42E0D19EAD7D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27855" y="79419708"/>
          <a:ext cx="1069848" cy="467396"/>
        </a:xfrm>
        <a:prstGeom prst="rect">
          <a:avLst/>
        </a:prstGeom>
      </xdr:spPr>
    </xdr:pic>
    <xdr:clientData fLocksWithSheet="0" fPrintsWithSheet="0"/>
  </xdr:twoCellAnchor>
  <xdr:twoCellAnchor>
    <xdr:from>
      <xdr:col>1</xdr:col>
      <xdr:colOff>299230</xdr:colOff>
      <xdr:row>39</xdr:row>
      <xdr:rowOff>187393</xdr:rowOff>
    </xdr:from>
    <xdr:to>
      <xdr:col>1</xdr:col>
      <xdr:colOff>1369078</xdr:colOff>
      <xdr:row>39</xdr:row>
      <xdr:rowOff>648383</xdr:rowOff>
    </xdr:to>
    <xdr:pic>
      <xdr:nvPicPr>
        <xdr:cNvPr id="432" name="Picture 25206">
          <a:extLst>
            <a:ext uri="{FF2B5EF4-FFF2-40B4-BE49-F238E27FC236}">
              <a16:creationId xmlns:a16="http://schemas.microsoft.com/office/drawing/2014/main" xmlns="" id="{53772DCC-7FD5-3A4B-AA83-650CC616E8BA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29" t="20286" r="9229" b="16420"/>
        <a:stretch/>
      </xdr:blipFill>
      <xdr:spPr>
        <a:xfrm>
          <a:off x="727855" y="80209299"/>
          <a:ext cx="1069848" cy="460990"/>
        </a:xfrm>
        <a:prstGeom prst="rect">
          <a:avLst/>
        </a:prstGeom>
      </xdr:spPr>
    </xdr:pic>
    <xdr:clientData fLocksWithSheet="0" fPrintsWithSheet="0"/>
  </xdr:twoCellAnchor>
  <xdr:twoCellAnchor>
    <xdr:from>
      <xdr:col>1</xdr:col>
      <xdr:colOff>299230</xdr:colOff>
      <xdr:row>40</xdr:row>
      <xdr:rowOff>119298</xdr:rowOff>
    </xdr:from>
    <xdr:to>
      <xdr:col>1</xdr:col>
      <xdr:colOff>1369078</xdr:colOff>
      <xdr:row>40</xdr:row>
      <xdr:rowOff>566908</xdr:rowOff>
    </xdr:to>
    <xdr:pic>
      <xdr:nvPicPr>
        <xdr:cNvPr id="434" name="Picture 25151">
          <a:extLst>
            <a:ext uri="{FF2B5EF4-FFF2-40B4-BE49-F238E27FC236}">
              <a16:creationId xmlns:a16="http://schemas.microsoft.com/office/drawing/2014/main" xmlns="" id="{8468F4D0-AAF5-6D4A-AFCA-4E6CBC3A4821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27855" y="80903204"/>
          <a:ext cx="1069848" cy="447610"/>
        </a:xfrm>
        <a:prstGeom prst="rect">
          <a:avLst/>
        </a:prstGeom>
      </xdr:spPr>
    </xdr:pic>
    <xdr:clientData fLocksWithSheet="0" fPrintsWithSheet="0"/>
  </xdr:twoCellAnchor>
  <xdr:twoCellAnchor>
    <xdr:from>
      <xdr:col>1</xdr:col>
      <xdr:colOff>299230</xdr:colOff>
      <xdr:row>41</xdr:row>
      <xdr:rowOff>133232</xdr:rowOff>
    </xdr:from>
    <xdr:to>
      <xdr:col>1</xdr:col>
      <xdr:colOff>1369078</xdr:colOff>
      <xdr:row>41</xdr:row>
      <xdr:rowOff>540954</xdr:rowOff>
    </xdr:to>
    <xdr:pic>
      <xdr:nvPicPr>
        <xdr:cNvPr id="435" name="Picture 25152">
          <a:extLst>
            <a:ext uri="{FF2B5EF4-FFF2-40B4-BE49-F238E27FC236}">
              <a16:creationId xmlns:a16="http://schemas.microsoft.com/office/drawing/2014/main" xmlns="" id="{B6DB060B-43A5-DD42-91FB-12D5CC0B968E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27855" y="81679138"/>
          <a:ext cx="1069848" cy="407722"/>
        </a:xfrm>
        <a:prstGeom prst="rect">
          <a:avLst/>
        </a:prstGeom>
      </xdr:spPr>
    </xdr:pic>
    <xdr:clientData fLocksWithSheet="0" fPrintsWithSheet="0"/>
  </xdr:twoCellAnchor>
  <xdr:twoCellAnchor>
    <xdr:from>
      <xdr:col>1</xdr:col>
      <xdr:colOff>299230</xdr:colOff>
      <xdr:row>42</xdr:row>
      <xdr:rowOff>98459</xdr:rowOff>
    </xdr:from>
    <xdr:to>
      <xdr:col>1</xdr:col>
      <xdr:colOff>1369078</xdr:colOff>
      <xdr:row>42</xdr:row>
      <xdr:rowOff>609171</xdr:rowOff>
    </xdr:to>
    <xdr:pic>
      <xdr:nvPicPr>
        <xdr:cNvPr id="585" name="Picture 25164">
          <a:extLst>
            <a:ext uri="{FF2B5EF4-FFF2-40B4-BE49-F238E27FC236}">
              <a16:creationId xmlns:a16="http://schemas.microsoft.com/office/drawing/2014/main" xmlns="" id="{7277DDE8-ABA5-224C-978C-89D12224B121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7855" y="84692365"/>
          <a:ext cx="1069848" cy="510712"/>
        </a:xfrm>
        <a:prstGeom prst="rect">
          <a:avLst/>
        </a:prstGeom>
      </xdr:spPr>
    </xdr:pic>
    <xdr:clientData fLocksWithSheet="0" fPrintsWithSheet="0"/>
  </xdr:twoCellAnchor>
  <xdr:twoCellAnchor>
    <xdr:from>
      <xdr:col>1</xdr:col>
      <xdr:colOff>299230</xdr:colOff>
      <xdr:row>43</xdr:row>
      <xdr:rowOff>114789</xdr:rowOff>
    </xdr:from>
    <xdr:to>
      <xdr:col>1</xdr:col>
      <xdr:colOff>1369078</xdr:colOff>
      <xdr:row>43</xdr:row>
      <xdr:rowOff>624671</xdr:rowOff>
    </xdr:to>
    <xdr:pic>
      <xdr:nvPicPr>
        <xdr:cNvPr id="586" name="Picture 25166">
          <a:extLst>
            <a:ext uri="{FF2B5EF4-FFF2-40B4-BE49-F238E27FC236}">
              <a16:creationId xmlns:a16="http://schemas.microsoft.com/office/drawing/2014/main" xmlns="" id="{9383DC22-21D0-AD4A-BF23-49523EF5C00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7855" y="85470695"/>
          <a:ext cx="1069848" cy="509882"/>
        </a:xfrm>
        <a:prstGeom prst="rect">
          <a:avLst/>
        </a:prstGeom>
      </xdr:spPr>
    </xdr:pic>
    <xdr:clientData fLocksWithSheet="0" fPrintsWithSheet="0"/>
  </xdr:twoCellAnchor>
  <xdr:twoCellAnchor>
    <xdr:from>
      <xdr:col>1</xdr:col>
      <xdr:colOff>299230</xdr:colOff>
      <xdr:row>44</xdr:row>
      <xdr:rowOff>180376</xdr:rowOff>
    </xdr:from>
    <xdr:to>
      <xdr:col>1</xdr:col>
      <xdr:colOff>1369078</xdr:colOff>
      <xdr:row>44</xdr:row>
      <xdr:rowOff>660793</xdr:rowOff>
    </xdr:to>
    <xdr:pic>
      <xdr:nvPicPr>
        <xdr:cNvPr id="587" name="Picture 25165">
          <a:extLst>
            <a:ext uri="{FF2B5EF4-FFF2-40B4-BE49-F238E27FC236}">
              <a16:creationId xmlns:a16="http://schemas.microsoft.com/office/drawing/2014/main" xmlns="" id="{DFA0B408-4362-D140-9C80-ECFDE6B2DA9E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7855" y="86298282"/>
          <a:ext cx="1069848" cy="480417"/>
        </a:xfrm>
        <a:prstGeom prst="rect">
          <a:avLst/>
        </a:prstGeom>
      </xdr:spPr>
    </xdr:pic>
    <xdr:clientData fLocksWithSheet="0" fPrintsWithSheet="0"/>
  </xdr:twoCellAnchor>
  <xdr:twoCellAnchor>
    <xdr:from>
      <xdr:col>1</xdr:col>
      <xdr:colOff>299230</xdr:colOff>
      <xdr:row>45</xdr:row>
      <xdr:rowOff>142750</xdr:rowOff>
    </xdr:from>
    <xdr:to>
      <xdr:col>1</xdr:col>
      <xdr:colOff>1369078</xdr:colOff>
      <xdr:row>45</xdr:row>
      <xdr:rowOff>613171</xdr:rowOff>
    </xdr:to>
    <xdr:pic>
      <xdr:nvPicPr>
        <xdr:cNvPr id="620" name="Picture 22390">
          <a:extLst>
            <a:ext uri="{FF2B5EF4-FFF2-40B4-BE49-F238E27FC236}">
              <a16:creationId xmlns:a16="http://schemas.microsoft.com/office/drawing/2014/main" xmlns="" id="{EFB60278-0FEB-284E-8707-BFD24071E6B6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27855" y="93880656"/>
          <a:ext cx="1069848" cy="470421"/>
        </a:xfrm>
        <a:prstGeom prst="rect">
          <a:avLst/>
        </a:prstGeom>
      </xdr:spPr>
    </xdr:pic>
    <xdr:clientData fLocksWithSheet="0" fPrintsWithSheet="0"/>
  </xdr:twoCellAnchor>
  <xdr:twoCellAnchor>
    <xdr:from>
      <xdr:col>1</xdr:col>
      <xdr:colOff>299230</xdr:colOff>
      <xdr:row>46</xdr:row>
      <xdr:rowOff>143325</xdr:rowOff>
    </xdr:from>
    <xdr:to>
      <xdr:col>1</xdr:col>
      <xdr:colOff>1369078</xdr:colOff>
      <xdr:row>46</xdr:row>
      <xdr:rowOff>603221</xdr:rowOff>
    </xdr:to>
    <xdr:pic>
      <xdr:nvPicPr>
        <xdr:cNvPr id="621" name="Picture 22391">
          <a:extLst>
            <a:ext uri="{FF2B5EF4-FFF2-40B4-BE49-F238E27FC236}">
              <a16:creationId xmlns:a16="http://schemas.microsoft.com/office/drawing/2014/main" xmlns="" id="{0DF99FB7-3379-9F4B-9BCA-A7DC1795E289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27855" y="94643231"/>
          <a:ext cx="1069848" cy="459896"/>
        </a:xfrm>
        <a:prstGeom prst="rect">
          <a:avLst/>
        </a:prstGeom>
      </xdr:spPr>
    </xdr:pic>
    <xdr:clientData fLocksWithSheet="0" fPrintsWithSheet="0"/>
  </xdr:twoCellAnchor>
  <xdr:twoCellAnchor>
    <xdr:from>
      <xdr:col>1</xdr:col>
      <xdr:colOff>299230</xdr:colOff>
      <xdr:row>47</xdr:row>
      <xdr:rowOff>239510</xdr:rowOff>
    </xdr:from>
    <xdr:to>
      <xdr:col>1</xdr:col>
      <xdr:colOff>1369078</xdr:colOff>
      <xdr:row>47</xdr:row>
      <xdr:rowOff>592698</xdr:rowOff>
    </xdr:to>
    <xdr:pic>
      <xdr:nvPicPr>
        <xdr:cNvPr id="632" name="Picture 599">
          <a:extLst>
            <a:ext uri="{FF2B5EF4-FFF2-40B4-BE49-F238E27FC236}">
              <a16:creationId xmlns:a16="http://schemas.microsoft.com/office/drawing/2014/main" xmlns="" id="{7E7C3B1B-2F4F-4546-B93D-7BE903C8BF94}"/>
            </a:ext>
          </a:extLst>
        </xdr:cNvPr>
        <xdr:cNvPicPr preferRelativeResize="0">
          <a:picLocks noChangeAspect="1" noChangeArrowheads="1"/>
        </xdr:cNvPicPr>
      </xdr:nvPicPr>
      <xdr:blipFill rotWithShape="1"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27855" y="95501416"/>
          <a:ext cx="1069848" cy="353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 fPrintsWithSheet="0"/>
  </xdr:twoCellAnchor>
  <xdr:twoCellAnchor>
    <xdr:from>
      <xdr:col>1</xdr:col>
      <xdr:colOff>299230</xdr:colOff>
      <xdr:row>48</xdr:row>
      <xdr:rowOff>210871</xdr:rowOff>
    </xdr:from>
    <xdr:to>
      <xdr:col>1</xdr:col>
      <xdr:colOff>1369078</xdr:colOff>
      <xdr:row>48</xdr:row>
      <xdr:rowOff>571713</xdr:rowOff>
    </xdr:to>
    <xdr:pic>
      <xdr:nvPicPr>
        <xdr:cNvPr id="633" name="Picture 600">
          <a:extLst>
            <a:ext uri="{FF2B5EF4-FFF2-40B4-BE49-F238E27FC236}">
              <a16:creationId xmlns:a16="http://schemas.microsoft.com/office/drawing/2014/main" xmlns="" id="{ABD50D1C-E386-F849-B73B-C4C94A6DE287}"/>
            </a:ext>
          </a:extLst>
        </xdr:cNvPr>
        <xdr:cNvPicPr preferRelativeResize="0">
          <a:picLocks noChangeAspect="1" noChangeArrowheads="1"/>
        </xdr:cNvPicPr>
      </xdr:nvPicPr>
      <xdr:blipFill rotWithShape="1"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27855" y="96234777"/>
          <a:ext cx="1069848" cy="360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 fPrintsWithSheet="0"/>
  </xdr:twoCellAnchor>
  <xdr:twoCellAnchor>
    <xdr:from>
      <xdr:col>1</xdr:col>
      <xdr:colOff>299230</xdr:colOff>
      <xdr:row>49</xdr:row>
      <xdr:rowOff>185452</xdr:rowOff>
    </xdr:from>
    <xdr:to>
      <xdr:col>1</xdr:col>
      <xdr:colOff>1369078</xdr:colOff>
      <xdr:row>49</xdr:row>
      <xdr:rowOff>589497</xdr:rowOff>
    </xdr:to>
    <xdr:pic>
      <xdr:nvPicPr>
        <xdr:cNvPr id="634" name="Picture 594">
          <a:extLst>
            <a:ext uri="{FF2B5EF4-FFF2-40B4-BE49-F238E27FC236}">
              <a16:creationId xmlns:a16="http://schemas.microsoft.com/office/drawing/2014/main" xmlns="" id="{9EAE0DBF-9DF8-0C4C-AFF0-57A94770944A}"/>
            </a:ext>
          </a:extLst>
        </xdr:cNvPr>
        <xdr:cNvPicPr preferRelativeResize="0">
          <a:picLocks noChangeAspect="1" noChangeArrowheads="1"/>
        </xdr:cNvPicPr>
      </xdr:nvPicPr>
      <xdr:blipFill rotWithShape="1"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27855" y="96971358"/>
          <a:ext cx="1069848" cy="404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 fPrintsWithSheet="0"/>
  </xdr:twoCellAnchor>
  <xdr:twoCellAnchor>
    <xdr:from>
      <xdr:col>1</xdr:col>
      <xdr:colOff>299230</xdr:colOff>
      <xdr:row>50</xdr:row>
      <xdr:rowOff>171169</xdr:rowOff>
    </xdr:from>
    <xdr:to>
      <xdr:col>1</xdr:col>
      <xdr:colOff>1369078</xdr:colOff>
      <xdr:row>50</xdr:row>
      <xdr:rowOff>560304</xdr:rowOff>
    </xdr:to>
    <xdr:pic>
      <xdr:nvPicPr>
        <xdr:cNvPr id="635" name="Picture 595">
          <a:extLst>
            <a:ext uri="{FF2B5EF4-FFF2-40B4-BE49-F238E27FC236}">
              <a16:creationId xmlns:a16="http://schemas.microsoft.com/office/drawing/2014/main" xmlns="" id="{842D6D70-6A52-0145-ADD8-E87EE1C0CB40}"/>
            </a:ext>
          </a:extLst>
        </xdr:cNvPr>
        <xdr:cNvPicPr preferRelativeResize="0">
          <a:picLocks noChangeAspect="1" noChangeArrowheads="1"/>
        </xdr:cNvPicPr>
      </xdr:nvPicPr>
      <xdr:blipFill rotWithShape="1"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27855" y="97719075"/>
          <a:ext cx="1069848" cy="389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 fPrintsWithSheet="0"/>
  </xdr:twoCellAnchor>
  <xdr:twoCellAnchor>
    <xdr:from>
      <xdr:col>1</xdr:col>
      <xdr:colOff>299230</xdr:colOff>
      <xdr:row>51</xdr:row>
      <xdr:rowOff>206467</xdr:rowOff>
    </xdr:from>
    <xdr:to>
      <xdr:col>1</xdr:col>
      <xdr:colOff>1369078</xdr:colOff>
      <xdr:row>51</xdr:row>
      <xdr:rowOff>602743</xdr:rowOff>
    </xdr:to>
    <xdr:pic>
      <xdr:nvPicPr>
        <xdr:cNvPr id="637" name="Picture 22528" descr="A picture containing text&#10;&#10;Description automatically generated">
          <a:extLst>
            <a:ext uri="{FF2B5EF4-FFF2-40B4-BE49-F238E27FC236}">
              <a16:creationId xmlns:a16="http://schemas.microsoft.com/office/drawing/2014/main" xmlns="" id="{0E221CE2-7432-9744-A583-C90AC869056E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517" t="33750" r="12177" b="34828"/>
        <a:stretch/>
      </xdr:blipFill>
      <xdr:spPr>
        <a:xfrm>
          <a:off x="727855" y="98516373"/>
          <a:ext cx="1069848" cy="396276"/>
        </a:xfrm>
        <a:prstGeom prst="rect">
          <a:avLst/>
        </a:prstGeom>
      </xdr:spPr>
    </xdr:pic>
    <xdr:clientData fLocksWithSheet="0" fPrintsWithSheet="0"/>
  </xdr:twoCellAnchor>
  <xdr:twoCellAnchor>
    <xdr:from>
      <xdr:col>1</xdr:col>
      <xdr:colOff>299230</xdr:colOff>
      <xdr:row>52</xdr:row>
      <xdr:rowOff>154387</xdr:rowOff>
    </xdr:from>
    <xdr:to>
      <xdr:col>1</xdr:col>
      <xdr:colOff>1369078</xdr:colOff>
      <xdr:row>52</xdr:row>
      <xdr:rowOff>678318</xdr:rowOff>
    </xdr:to>
    <xdr:pic>
      <xdr:nvPicPr>
        <xdr:cNvPr id="649" name="Picture 22395">
          <a:extLst>
            <a:ext uri="{FF2B5EF4-FFF2-40B4-BE49-F238E27FC236}">
              <a16:creationId xmlns:a16="http://schemas.microsoft.com/office/drawing/2014/main" xmlns="" id="{A205843B-3E99-244A-A11F-56855C99E141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27855" y="99226293"/>
          <a:ext cx="1069848" cy="523931"/>
        </a:xfrm>
        <a:prstGeom prst="rect">
          <a:avLst/>
        </a:prstGeom>
      </xdr:spPr>
    </xdr:pic>
    <xdr:clientData fLocksWithSheet="0" fPrintsWithSheet="0"/>
  </xdr:twoCellAnchor>
  <xdr:twoCellAnchor>
    <xdr:from>
      <xdr:col>1</xdr:col>
      <xdr:colOff>299230</xdr:colOff>
      <xdr:row>53</xdr:row>
      <xdr:rowOff>148356</xdr:rowOff>
    </xdr:from>
    <xdr:to>
      <xdr:col>1</xdr:col>
      <xdr:colOff>1369078</xdr:colOff>
      <xdr:row>53</xdr:row>
      <xdr:rowOff>594229</xdr:rowOff>
    </xdr:to>
    <xdr:pic>
      <xdr:nvPicPr>
        <xdr:cNvPr id="658" name="Picture 22419">
          <a:extLst>
            <a:ext uri="{FF2B5EF4-FFF2-40B4-BE49-F238E27FC236}">
              <a16:creationId xmlns:a16="http://schemas.microsoft.com/office/drawing/2014/main" xmlns="" id="{9EA680A5-1F51-7440-AC88-A1D955003312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27855" y="103030262"/>
          <a:ext cx="1069848" cy="445873"/>
        </a:xfrm>
        <a:prstGeom prst="rect">
          <a:avLst/>
        </a:prstGeom>
      </xdr:spPr>
    </xdr:pic>
    <xdr:clientData fLocksWithSheet="0" fPrintsWithSheet="0"/>
  </xdr:twoCellAnchor>
  <xdr:twoCellAnchor>
    <xdr:from>
      <xdr:col>1</xdr:col>
      <xdr:colOff>299230</xdr:colOff>
      <xdr:row>54</xdr:row>
      <xdr:rowOff>163856</xdr:rowOff>
    </xdr:from>
    <xdr:to>
      <xdr:col>1</xdr:col>
      <xdr:colOff>1369078</xdr:colOff>
      <xdr:row>54</xdr:row>
      <xdr:rowOff>623387</xdr:rowOff>
    </xdr:to>
    <xdr:pic>
      <xdr:nvPicPr>
        <xdr:cNvPr id="659" name="Picture 22420">
          <a:extLst>
            <a:ext uri="{FF2B5EF4-FFF2-40B4-BE49-F238E27FC236}">
              <a16:creationId xmlns:a16="http://schemas.microsoft.com/office/drawing/2014/main" xmlns="" id="{6F005C99-61D0-F043-BC24-93FDDD9086B4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27855" y="103807762"/>
          <a:ext cx="1069848" cy="459531"/>
        </a:xfrm>
        <a:prstGeom prst="rect">
          <a:avLst/>
        </a:prstGeom>
      </xdr:spPr>
    </xdr:pic>
    <xdr:clientData fLocksWithSheet="0" fPrintsWithSheet="0"/>
  </xdr:twoCellAnchor>
  <xdr:twoCellAnchor>
    <xdr:from>
      <xdr:col>1</xdr:col>
      <xdr:colOff>299230</xdr:colOff>
      <xdr:row>55</xdr:row>
      <xdr:rowOff>153715</xdr:rowOff>
    </xdr:from>
    <xdr:to>
      <xdr:col>1</xdr:col>
      <xdr:colOff>1369078</xdr:colOff>
      <xdr:row>55</xdr:row>
      <xdr:rowOff>626905</xdr:rowOff>
    </xdr:to>
    <xdr:pic>
      <xdr:nvPicPr>
        <xdr:cNvPr id="660" name="Picture 22417">
          <a:extLst>
            <a:ext uri="{FF2B5EF4-FFF2-40B4-BE49-F238E27FC236}">
              <a16:creationId xmlns:a16="http://schemas.microsoft.com/office/drawing/2014/main" xmlns="" id="{DFCD7177-32C9-5343-BA92-9EA77796F0DA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27855" y="104559621"/>
          <a:ext cx="1069848" cy="473190"/>
        </a:xfrm>
        <a:prstGeom prst="rect">
          <a:avLst/>
        </a:prstGeom>
      </xdr:spPr>
    </xdr:pic>
    <xdr:clientData fLocksWithSheet="0" fPrintsWithSheet="0"/>
  </xdr:twoCellAnchor>
  <xdr:twoCellAnchor>
    <xdr:from>
      <xdr:col>1</xdr:col>
      <xdr:colOff>299230</xdr:colOff>
      <xdr:row>56</xdr:row>
      <xdr:rowOff>123739</xdr:rowOff>
    </xdr:from>
    <xdr:to>
      <xdr:col>1</xdr:col>
      <xdr:colOff>1369078</xdr:colOff>
      <xdr:row>56</xdr:row>
      <xdr:rowOff>532389</xdr:rowOff>
    </xdr:to>
    <xdr:pic>
      <xdr:nvPicPr>
        <xdr:cNvPr id="662" name="Picture 22415">
          <a:extLst>
            <a:ext uri="{FF2B5EF4-FFF2-40B4-BE49-F238E27FC236}">
              <a16:creationId xmlns:a16="http://schemas.microsoft.com/office/drawing/2014/main" xmlns="" id="{49E76970-CB21-3F4A-9738-EF0708D51DB9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5052" r="4718"/>
        <a:stretch/>
      </xdr:blipFill>
      <xdr:spPr>
        <a:xfrm>
          <a:off x="727855" y="105291645"/>
          <a:ext cx="1069848" cy="408650"/>
        </a:xfrm>
        <a:prstGeom prst="rect">
          <a:avLst/>
        </a:prstGeom>
      </xdr:spPr>
    </xdr:pic>
    <xdr:clientData fLocksWithSheet="0" fPrintsWithSheet="0"/>
  </xdr:twoCellAnchor>
  <xdr:twoCellAnchor>
    <xdr:from>
      <xdr:col>1</xdr:col>
      <xdr:colOff>299230</xdr:colOff>
      <xdr:row>57</xdr:row>
      <xdr:rowOff>159774</xdr:rowOff>
    </xdr:from>
    <xdr:to>
      <xdr:col>1</xdr:col>
      <xdr:colOff>1369078</xdr:colOff>
      <xdr:row>57</xdr:row>
      <xdr:rowOff>649560</xdr:rowOff>
    </xdr:to>
    <xdr:pic>
      <xdr:nvPicPr>
        <xdr:cNvPr id="663" name="Picture 22416">
          <a:extLst>
            <a:ext uri="{FF2B5EF4-FFF2-40B4-BE49-F238E27FC236}">
              <a16:creationId xmlns:a16="http://schemas.microsoft.com/office/drawing/2014/main" xmlns="" id="{5C4B9EF5-2527-044E-8AB2-2347BCB61B44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27855" y="106089680"/>
          <a:ext cx="1069848" cy="489786"/>
        </a:xfrm>
        <a:prstGeom prst="rect">
          <a:avLst/>
        </a:prstGeom>
      </xdr:spPr>
    </xdr:pic>
    <xdr:clientData fLocksWithSheet="0" fPrintsWithSheet="0"/>
  </xdr:twoCellAnchor>
  <xdr:twoCellAnchor>
    <xdr:from>
      <xdr:col>1</xdr:col>
      <xdr:colOff>299230</xdr:colOff>
      <xdr:row>58</xdr:row>
      <xdr:rowOff>140079</xdr:rowOff>
    </xdr:from>
    <xdr:to>
      <xdr:col>1</xdr:col>
      <xdr:colOff>1369078</xdr:colOff>
      <xdr:row>58</xdr:row>
      <xdr:rowOff>613902</xdr:rowOff>
    </xdr:to>
    <xdr:pic>
      <xdr:nvPicPr>
        <xdr:cNvPr id="681" name="Picture 22432">
          <a:extLst>
            <a:ext uri="{FF2B5EF4-FFF2-40B4-BE49-F238E27FC236}">
              <a16:creationId xmlns:a16="http://schemas.microsoft.com/office/drawing/2014/main" xmlns="" id="{5CBD912A-E1F7-554B-96FE-8C9E38B28615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27855" y="119023985"/>
          <a:ext cx="1069848" cy="473823"/>
        </a:xfrm>
        <a:prstGeom prst="rect">
          <a:avLst/>
        </a:prstGeom>
      </xdr:spPr>
    </xdr:pic>
    <xdr:clientData fLocksWithSheet="0" fPrintsWithSheet="0"/>
  </xdr:twoCellAnchor>
  <xdr:twoCellAnchor>
    <xdr:from>
      <xdr:col>1</xdr:col>
      <xdr:colOff>299230</xdr:colOff>
      <xdr:row>59</xdr:row>
      <xdr:rowOff>232131</xdr:rowOff>
    </xdr:from>
    <xdr:to>
      <xdr:col>1</xdr:col>
      <xdr:colOff>1369078</xdr:colOff>
      <xdr:row>59</xdr:row>
      <xdr:rowOff>632513</xdr:rowOff>
    </xdr:to>
    <xdr:pic>
      <xdr:nvPicPr>
        <xdr:cNvPr id="682" name="Picture 22433">
          <a:extLst>
            <a:ext uri="{FF2B5EF4-FFF2-40B4-BE49-F238E27FC236}">
              <a16:creationId xmlns:a16="http://schemas.microsoft.com/office/drawing/2014/main" xmlns="" id="{82E50249-736F-814B-8654-C7D0C1D25790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27855" y="119878037"/>
          <a:ext cx="1069848" cy="400382"/>
        </a:xfrm>
        <a:prstGeom prst="rect">
          <a:avLst/>
        </a:prstGeom>
      </xdr:spPr>
    </xdr:pic>
    <xdr:clientData fLocksWithSheet="0" fPrintsWithSheet="0"/>
  </xdr:twoCellAnchor>
  <xdr:twoCellAnchor>
    <xdr:from>
      <xdr:col>1</xdr:col>
      <xdr:colOff>299230</xdr:colOff>
      <xdr:row>60</xdr:row>
      <xdr:rowOff>212531</xdr:rowOff>
    </xdr:from>
    <xdr:to>
      <xdr:col>1</xdr:col>
      <xdr:colOff>1369078</xdr:colOff>
      <xdr:row>60</xdr:row>
      <xdr:rowOff>635922</xdr:rowOff>
    </xdr:to>
    <xdr:pic>
      <xdr:nvPicPr>
        <xdr:cNvPr id="683" name="Picture 22431">
          <a:extLst>
            <a:ext uri="{FF2B5EF4-FFF2-40B4-BE49-F238E27FC236}">
              <a16:creationId xmlns:a16="http://schemas.microsoft.com/office/drawing/2014/main" xmlns="" id="{69DCDA13-D27C-7244-831B-2B363F3868EA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27855" y="120620437"/>
          <a:ext cx="1069848" cy="423391"/>
        </a:xfrm>
        <a:prstGeom prst="rect">
          <a:avLst/>
        </a:prstGeom>
      </xdr:spPr>
    </xdr:pic>
    <xdr:clientData fLocksWithSheet="0" fPrintsWithSheet="0"/>
  </xdr:twoCellAnchor>
  <xdr:twoCellAnchor>
    <xdr:from>
      <xdr:col>1</xdr:col>
      <xdr:colOff>299230</xdr:colOff>
      <xdr:row>61</xdr:row>
      <xdr:rowOff>119858</xdr:rowOff>
    </xdr:from>
    <xdr:to>
      <xdr:col>1</xdr:col>
      <xdr:colOff>1369078</xdr:colOff>
      <xdr:row>61</xdr:row>
      <xdr:rowOff>610120</xdr:rowOff>
    </xdr:to>
    <xdr:pic>
      <xdr:nvPicPr>
        <xdr:cNvPr id="690" name="Picture 373">
          <a:extLst>
            <a:ext uri="{FF2B5EF4-FFF2-40B4-BE49-F238E27FC236}">
              <a16:creationId xmlns:a16="http://schemas.microsoft.com/office/drawing/2014/main" xmlns="" id="{01908F6D-5471-EF4A-B275-7B8702E8CB8C}"/>
            </a:ext>
          </a:extLst>
        </xdr:cNvPr>
        <xdr:cNvPicPr preferRelativeResize="0">
          <a:picLocks noChangeAspect="1" noChangeArrowheads="1"/>
        </xdr:cNvPicPr>
      </xdr:nvPicPr>
      <xdr:blipFill rotWithShape="1"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27855" y="126623764"/>
          <a:ext cx="1069848" cy="4902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 fPrintsWithSheet="0"/>
  </xdr:twoCellAnchor>
  <xdr:twoCellAnchor editAs="absolute">
    <xdr:from>
      <xdr:col>1</xdr:col>
      <xdr:colOff>631032</xdr:colOff>
      <xdr:row>0</xdr:row>
      <xdr:rowOff>119062</xdr:rowOff>
    </xdr:from>
    <xdr:to>
      <xdr:col>2</xdr:col>
      <xdr:colOff>346998</xdr:colOff>
      <xdr:row>1</xdr:row>
      <xdr:rowOff>92707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EF40F18-4FF9-4B6D-83B0-2E2BA6097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59657" y="119062"/>
          <a:ext cx="1311404" cy="735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62"/>
  <sheetViews>
    <sheetView showGridLines="0" tabSelected="1" zoomScale="80" zoomScaleNormal="80" workbookViewId="0">
      <selection activeCell="S4" sqref="S4"/>
    </sheetView>
  </sheetViews>
  <sheetFormatPr defaultColWidth="10.875" defaultRowHeight="12.75"/>
  <cols>
    <col min="1" max="1" width="5.625" style="43" customWidth="1"/>
    <col min="2" max="2" width="20.875" style="43" customWidth="1"/>
    <col min="3" max="3" width="16.125" style="43" bestFit="1" customWidth="1"/>
    <col min="4" max="4" width="14" style="43" bestFit="1" customWidth="1"/>
    <col min="5" max="5" width="12" style="43" bestFit="1" customWidth="1"/>
    <col min="6" max="6" width="13" style="43" bestFit="1" customWidth="1"/>
    <col min="7" max="7" width="13.625" style="43" bestFit="1" customWidth="1"/>
    <col min="8" max="8" width="15.625" style="43" bestFit="1" customWidth="1"/>
    <col min="9" max="9" width="12.5" style="43" bestFit="1" customWidth="1"/>
    <col min="10" max="10" width="15.625" style="43" bestFit="1" customWidth="1"/>
    <col min="11" max="11" width="15.875" style="43" bestFit="1" customWidth="1"/>
    <col min="12" max="12" width="13.625" style="48" customWidth="1"/>
    <col min="13" max="16" width="13.625" style="43" customWidth="1"/>
    <col min="17" max="17" width="15.625" style="43" customWidth="1"/>
    <col min="18" max="16384" width="10.875" style="43"/>
  </cols>
  <sheetData>
    <row r="1" spans="2:17" ht="60" customHeight="1">
      <c r="L1" s="43"/>
    </row>
    <row r="2" spans="2:17" s="44" customFormat="1" ht="21.95" customHeight="1">
      <c r="L2" s="45">
        <f>SUBTOTAL(9,L4:L62)</f>
        <v>1056</v>
      </c>
      <c r="P2" s="46">
        <f>+SUBTOTAL(9,P4:P62)</f>
        <v>0</v>
      </c>
      <c r="Q2" s="55">
        <f>+SUBTOTAL(9,Q4:Q62)</f>
        <v>0</v>
      </c>
    </row>
    <row r="3" spans="2:17" s="47" customFormat="1" ht="39.950000000000003" customHeight="1">
      <c r="B3" s="42" t="s">
        <v>179</v>
      </c>
      <c r="C3" s="42" t="s">
        <v>182</v>
      </c>
      <c r="D3" s="42" t="s">
        <v>180</v>
      </c>
      <c r="E3" s="42" t="s">
        <v>183</v>
      </c>
      <c r="F3" s="42" t="s">
        <v>184</v>
      </c>
      <c r="G3" s="42" t="s">
        <v>185</v>
      </c>
      <c r="H3" s="42" t="s">
        <v>186</v>
      </c>
      <c r="I3" s="42" t="s">
        <v>176</v>
      </c>
      <c r="J3" s="42" t="s">
        <v>177</v>
      </c>
      <c r="K3" s="42" t="s">
        <v>178</v>
      </c>
      <c r="L3" s="42" t="s">
        <v>71</v>
      </c>
      <c r="M3" s="42" t="s">
        <v>189</v>
      </c>
      <c r="N3" s="42" t="s">
        <v>175</v>
      </c>
      <c r="O3" s="42" t="s">
        <v>214</v>
      </c>
      <c r="P3" s="42" t="s">
        <v>190</v>
      </c>
      <c r="Q3" s="42" t="s">
        <v>191</v>
      </c>
    </row>
    <row r="4" spans="2:17" ht="60" customHeight="1">
      <c r="B4" s="49"/>
      <c r="C4" s="50" t="s">
        <v>90</v>
      </c>
      <c r="D4" s="50" t="s">
        <v>181</v>
      </c>
      <c r="E4" s="50" t="s">
        <v>86</v>
      </c>
      <c r="F4" s="49" t="s">
        <v>1</v>
      </c>
      <c r="G4" s="49" t="s">
        <v>187</v>
      </c>
      <c r="H4" s="49" t="s">
        <v>193</v>
      </c>
      <c r="I4" s="49" t="s">
        <v>156</v>
      </c>
      <c r="J4" s="49" t="s">
        <v>76</v>
      </c>
      <c r="K4" s="51" t="s">
        <v>213</v>
      </c>
      <c r="L4" s="50">
        <v>12</v>
      </c>
      <c r="M4" s="52">
        <v>55</v>
      </c>
      <c r="N4" s="52">
        <v>40</v>
      </c>
      <c r="O4" s="52">
        <v>38</v>
      </c>
      <c r="P4" s="52"/>
      <c r="Q4" s="54">
        <f>+P4*O4</f>
        <v>0</v>
      </c>
    </row>
    <row r="5" spans="2:17" ht="60" customHeight="1">
      <c r="B5" s="50"/>
      <c r="C5" s="50" t="s">
        <v>91</v>
      </c>
      <c r="D5" s="50" t="s">
        <v>181</v>
      </c>
      <c r="E5" s="50" t="s">
        <v>6</v>
      </c>
      <c r="F5" s="50" t="s">
        <v>5</v>
      </c>
      <c r="G5" s="49" t="s">
        <v>187</v>
      </c>
      <c r="H5" s="49" t="s">
        <v>192</v>
      </c>
      <c r="I5" s="49" t="s">
        <v>154</v>
      </c>
      <c r="J5" s="49" t="s">
        <v>80</v>
      </c>
      <c r="K5" s="51" t="s">
        <v>194</v>
      </c>
      <c r="L5" s="50">
        <v>12</v>
      </c>
      <c r="M5" s="52">
        <v>95</v>
      </c>
      <c r="N5" s="52">
        <v>58</v>
      </c>
      <c r="O5" s="52">
        <v>52</v>
      </c>
      <c r="P5" s="52"/>
      <c r="Q5" s="54">
        <f>+P5*O5</f>
        <v>0</v>
      </c>
    </row>
    <row r="6" spans="2:17" ht="60" customHeight="1">
      <c r="B6" s="50"/>
      <c r="C6" s="50" t="s">
        <v>92</v>
      </c>
      <c r="D6" s="50" t="s">
        <v>181</v>
      </c>
      <c r="E6" s="50" t="s">
        <v>7</v>
      </c>
      <c r="F6" s="50" t="s">
        <v>5</v>
      </c>
      <c r="G6" s="49" t="s">
        <v>187</v>
      </c>
      <c r="H6" s="49" t="s">
        <v>192</v>
      </c>
      <c r="I6" s="49" t="s">
        <v>154</v>
      </c>
      <c r="J6" s="49" t="s">
        <v>80</v>
      </c>
      <c r="K6" s="51" t="s">
        <v>194</v>
      </c>
      <c r="L6" s="50">
        <v>12</v>
      </c>
      <c r="M6" s="52">
        <v>95</v>
      </c>
      <c r="N6" s="52">
        <v>58</v>
      </c>
      <c r="O6" s="52">
        <v>52</v>
      </c>
      <c r="P6" s="52"/>
      <c r="Q6" s="54">
        <f>+P6*O6</f>
        <v>0</v>
      </c>
    </row>
    <row r="7" spans="2:17" ht="60" customHeight="1">
      <c r="B7" s="50"/>
      <c r="C7" s="50" t="s">
        <v>93</v>
      </c>
      <c r="D7" s="50" t="s">
        <v>181</v>
      </c>
      <c r="E7" s="50" t="s">
        <v>8</v>
      </c>
      <c r="F7" s="50" t="s">
        <v>5</v>
      </c>
      <c r="G7" s="49" t="s">
        <v>187</v>
      </c>
      <c r="H7" s="49" t="s">
        <v>192</v>
      </c>
      <c r="I7" s="49" t="s">
        <v>154</v>
      </c>
      <c r="J7" s="49" t="s">
        <v>80</v>
      </c>
      <c r="K7" s="51" t="s">
        <v>194</v>
      </c>
      <c r="L7" s="50">
        <v>12</v>
      </c>
      <c r="M7" s="52">
        <v>95</v>
      </c>
      <c r="N7" s="52">
        <v>58</v>
      </c>
      <c r="O7" s="52">
        <v>52</v>
      </c>
      <c r="P7" s="52"/>
      <c r="Q7" s="54">
        <f>+P7*O7</f>
        <v>0</v>
      </c>
    </row>
    <row r="8" spans="2:17" ht="60" customHeight="1">
      <c r="B8" s="50"/>
      <c r="C8" s="50" t="s">
        <v>94</v>
      </c>
      <c r="D8" s="50" t="s">
        <v>181</v>
      </c>
      <c r="E8" s="50" t="s">
        <v>9</v>
      </c>
      <c r="F8" s="50" t="s">
        <v>14</v>
      </c>
      <c r="G8" s="49" t="s">
        <v>81</v>
      </c>
      <c r="H8" s="49" t="s">
        <v>192</v>
      </c>
      <c r="I8" s="49" t="s">
        <v>154</v>
      </c>
      <c r="J8" s="49" t="s">
        <v>80</v>
      </c>
      <c r="K8" s="51" t="s">
        <v>195</v>
      </c>
      <c r="L8" s="50">
        <v>12</v>
      </c>
      <c r="M8" s="52">
        <v>90</v>
      </c>
      <c r="N8" s="52">
        <v>56</v>
      </c>
      <c r="O8" s="52">
        <v>51</v>
      </c>
      <c r="P8" s="52"/>
      <c r="Q8" s="54">
        <f>+P8*O8</f>
        <v>0</v>
      </c>
    </row>
    <row r="9" spans="2:17" ht="60" customHeight="1">
      <c r="B9" s="50"/>
      <c r="C9" s="50" t="s">
        <v>95</v>
      </c>
      <c r="D9" s="50" t="s">
        <v>181</v>
      </c>
      <c r="E9" s="50" t="s">
        <v>10</v>
      </c>
      <c r="F9" s="50" t="s">
        <v>14</v>
      </c>
      <c r="G9" s="49" t="s">
        <v>81</v>
      </c>
      <c r="H9" s="49" t="s">
        <v>192</v>
      </c>
      <c r="I9" s="49" t="s">
        <v>154</v>
      </c>
      <c r="J9" s="49" t="s">
        <v>80</v>
      </c>
      <c r="K9" s="51" t="s">
        <v>196</v>
      </c>
      <c r="L9" s="50">
        <v>24</v>
      </c>
      <c r="M9" s="52">
        <v>90</v>
      </c>
      <c r="N9" s="52">
        <v>56</v>
      </c>
      <c r="O9" s="52">
        <v>51</v>
      </c>
      <c r="P9" s="52"/>
      <c r="Q9" s="54">
        <f>+P9*O9</f>
        <v>0</v>
      </c>
    </row>
    <row r="10" spans="2:17" ht="60" customHeight="1">
      <c r="B10" s="50"/>
      <c r="C10" s="50" t="s">
        <v>96</v>
      </c>
      <c r="D10" s="50" t="s">
        <v>181</v>
      </c>
      <c r="E10" s="50" t="s">
        <v>11</v>
      </c>
      <c r="F10" s="50" t="s">
        <v>14</v>
      </c>
      <c r="G10" s="49" t="s">
        <v>81</v>
      </c>
      <c r="H10" s="49" t="s">
        <v>192</v>
      </c>
      <c r="I10" s="49" t="s">
        <v>154</v>
      </c>
      <c r="J10" s="49" t="s">
        <v>80</v>
      </c>
      <c r="K10" s="51" t="s">
        <v>196</v>
      </c>
      <c r="L10" s="50">
        <v>12</v>
      </c>
      <c r="M10" s="52">
        <v>90</v>
      </c>
      <c r="N10" s="52">
        <v>56</v>
      </c>
      <c r="O10" s="52">
        <v>51</v>
      </c>
      <c r="P10" s="52"/>
      <c r="Q10" s="54">
        <f>+P10*O10</f>
        <v>0</v>
      </c>
    </row>
    <row r="11" spans="2:17" ht="60" customHeight="1">
      <c r="B11" s="50"/>
      <c r="C11" s="50" t="s">
        <v>97</v>
      </c>
      <c r="D11" s="50" t="s">
        <v>181</v>
      </c>
      <c r="E11" s="50" t="s">
        <v>12</v>
      </c>
      <c r="F11" s="50" t="s">
        <v>14</v>
      </c>
      <c r="G11" s="49" t="s">
        <v>81</v>
      </c>
      <c r="H11" s="49" t="s">
        <v>192</v>
      </c>
      <c r="I11" s="49" t="s">
        <v>154</v>
      </c>
      <c r="J11" s="49" t="s">
        <v>80</v>
      </c>
      <c r="K11" s="51" t="s">
        <v>196</v>
      </c>
      <c r="L11" s="50">
        <v>12</v>
      </c>
      <c r="M11" s="52">
        <v>90</v>
      </c>
      <c r="N11" s="52">
        <v>56</v>
      </c>
      <c r="O11" s="52">
        <v>51</v>
      </c>
      <c r="P11" s="52"/>
      <c r="Q11" s="54">
        <f>+P11*O11</f>
        <v>0</v>
      </c>
    </row>
    <row r="12" spans="2:17" ht="60" customHeight="1">
      <c r="B12" s="50"/>
      <c r="C12" s="50" t="s">
        <v>98</v>
      </c>
      <c r="D12" s="50" t="s">
        <v>181</v>
      </c>
      <c r="E12" s="50" t="s">
        <v>13</v>
      </c>
      <c r="F12" s="50" t="s">
        <v>14</v>
      </c>
      <c r="G12" s="49" t="s">
        <v>188</v>
      </c>
      <c r="H12" s="49" t="s">
        <v>192</v>
      </c>
      <c r="I12" s="49" t="s">
        <v>80</v>
      </c>
      <c r="J12" s="49" t="s">
        <v>80</v>
      </c>
      <c r="K12" s="51" t="s">
        <v>197</v>
      </c>
      <c r="L12" s="50">
        <v>12</v>
      </c>
      <c r="M12" s="52">
        <v>90</v>
      </c>
      <c r="N12" s="52">
        <v>56</v>
      </c>
      <c r="O12" s="52">
        <v>51</v>
      </c>
      <c r="P12" s="52"/>
      <c r="Q12" s="54">
        <f>+P12*O12</f>
        <v>0</v>
      </c>
    </row>
    <row r="13" spans="2:17" ht="60" customHeight="1">
      <c r="B13" s="50"/>
      <c r="C13" s="50" t="s">
        <v>99</v>
      </c>
      <c r="D13" s="50" t="s">
        <v>181</v>
      </c>
      <c r="E13" s="49" t="s">
        <v>3</v>
      </c>
      <c r="F13" s="50" t="s">
        <v>14</v>
      </c>
      <c r="G13" s="49" t="s">
        <v>188</v>
      </c>
      <c r="H13" s="49" t="s">
        <v>192</v>
      </c>
      <c r="I13" s="49" t="s">
        <v>80</v>
      </c>
      <c r="J13" s="49" t="s">
        <v>80</v>
      </c>
      <c r="K13" s="51" t="s">
        <v>213</v>
      </c>
      <c r="L13" s="50">
        <v>12</v>
      </c>
      <c r="M13" s="52">
        <v>90</v>
      </c>
      <c r="N13" s="52">
        <v>56</v>
      </c>
      <c r="O13" s="52">
        <v>51</v>
      </c>
      <c r="P13" s="52"/>
      <c r="Q13" s="54">
        <f>+P13*O13</f>
        <v>0</v>
      </c>
    </row>
    <row r="14" spans="2:17" ht="60" customHeight="1">
      <c r="B14" s="50"/>
      <c r="C14" s="50" t="s">
        <v>100</v>
      </c>
      <c r="D14" s="50" t="s">
        <v>181</v>
      </c>
      <c r="E14" s="49" t="s">
        <v>18</v>
      </c>
      <c r="F14" s="50" t="s">
        <v>17</v>
      </c>
      <c r="G14" s="49" t="s">
        <v>187</v>
      </c>
      <c r="H14" s="49" t="s">
        <v>192</v>
      </c>
      <c r="I14" s="49" t="s">
        <v>154</v>
      </c>
      <c r="J14" s="49" t="s">
        <v>80</v>
      </c>
      <c r="K14" s="51" t="s">
        <v>198</v>
      </c>
      <c r="L14" s="50">
        <v>12</v>
      </c>
      <c r="M14" s="52">
        <v>165</v>
      </c>
      <c r="N14" s="52">
        <v>96</v>
      </c>
      <c r="O14" s="52">
        <v>81</v>
      </c>
      <c r="P14" s="52"/>
      <c r="Q14" s="54">
        <f>+P14*O14</f>
        <v>0</v>
      </c>
    </row>
    <row r="15" spans="2:17" ht="60" customHeight="1">
      <c r="B15" s="49"/>
      <c r="C15" s="50" t="s">
        <v>101</v>
      </c>
      <c r="D15" s="50" t="s">
        <v>181</v>
      </c>
      <c r="E15" s="50" t="s">
        <v>15</v>
      </c>
      <c r="F15" s="50" t="s">
        <v>4</v>
      </c>
      <c r="G15" s="49" t="s">
        <v>187</v>
      </c>
      <c r="H15" s="49" t="s">
        <v>192</v>
      </c>
      <c r="I15" s="49" t="s">
        <v>154</v>
      </c>
      <c r="J15" s="49" t="s">
        <v>80</v>
      </c>
      <c r="K15" s="51" t="s">
        <v>194</v>
      </c>
      <c r="L15" s="50">
        <v>12</v>
      </c>
      <c r="M15" s="52">
        <v>140</v>
      </c>
      <c r="N15" s="52">
        <v>82</v>
      </c>
      <c r="O15" s="52">
        <v>71</v>
      </c>
      <c r="P15" s="52"/>
      <c r="Q15" s="54">
        <f>+P15*O15</f>
        <v>0</v>
      </c>
    </row>
    <row r="16" spans="2:17" ht="60" customHeight="1">
      <c r="B16" s="49"/>
      <c r="C16" s="50" t="s">
        <v>102</v>
      </c>
      <c r="D16" s="50" t="s">
        <v>181</v>
      </c>
      <c r="E16" s="50" t="s">
        <v>16</v>
      </c>
      <c r="F16" s="50" t="s">
        <v>4</v>
      </c>
      <c r="G16" s="49" t="s">
        <v>187</v>
      </c>
      <c r="H16" s="49" t="s">
        <v>192</v>
      </c>
      <c r="I16" s="49" t="s">
        <v>154</v>
      </c>
      <c r="J16" s="49" t="s">
        <v>80</v>
      </c>
      <c r="K16" s="51" t="s">
        <v>194</v>
      </c>
      <c r="L16" s="50">
        <v>12</v>
      </c>
      <c r="M16" s="52">
        <v>140</v>
      </c>
      <c r="N16" s="52">
        <v>82</v>
      </c>
      <c r="O16" s="52">
        <v>71</v>
      </c>
      <c r="P16" s="52"/>
      <c r="Q16" s="54">
        <f>+P16*O16</f>
        <v>0</v>
      </c>
    </row>
    <row r="17" spans="2:17" ht="60" customHeight="1">
      <c r="B17" s="50"/>
      <c r="C17" s="50" t="s">
        <v>103</v>
      </c>
      <c r="D17" s="50" t="s">
        <v>181</v>
      </c>
      <c r="E17" s="50" t="s">
        <v>23</v>
      </c>
      <c r="F17" s="50">
        <v>996</v>
      </c>
      <c r="G17" s="49" t="s">
        <v>187</v>
      </c>
      <c r="H17" s="49" t="s">
        <v>192</v>
      </c>
      <c r="I17" s="49" t="s">
        <v>154</v>
      </c>
      <c r="J17" s="49" t="s">
        <v>80</v>
      </c>
      <c r="K17" s="51" t="s">
        <v>199</v>
      </c>
      <c r="L17" s="50">
        <v>24</v>
      </c>
      <c r="M17" s="52">
        <v>120</v>
      </c>
      <c r="N17" s="53">
        <v>70</v>
      </c>
      <c r="O17" s="52">
        <v>61</v>
      </c>
      <c r="P17" s="52"/>
      <c r="Q17" s="54">
        <f>+P17*O17</f>
        <v>0</v>
      </c>
    </row>
    <row r="18" spans="2:17" ht="60" customHeight="1">
      <c r="B18" s="50"/>
      <c r="C18" s="50" t="s">
        <v>104</v>
      </c>
      <c r="D18" s="50" t="s">
        <v>181</v>
      </c>
      <c r="E18" s="50" t="s">
        <v>24</v>
      </c>
      <c r="F18" s="50">
        <v>996</v>
      </c>
      <c r="G18" s="49" t="s">
        <v>187</v>
      </c>
      <c r="H18" s="49" t="s">
        <v>192</v>
      </c>
      <c r="I18" s="49" t="s">
        <v>154</v>
      </c>
      <c r="J18" s="49" t="s">
        <v>80</v>
      </c>
      <c r="K18" s="51" t="s">
        <v>199</v>
      </c>
      <c r="L18" s="50">
        <v>24</v>
      </c>
      <c r="M18" s="52">
        <v>120</v>
      </c>
      <c r="N18" s="53">
        <v>70</v>
      </c>
      <c r="O18" s="52">
        <v>61</v>
      </c>
      <c r="P18" s="52"/>
      <c r="Q18" s="54">
        <f>+P18*O18</f>
        <v>0</v>
      </c>
    </row>
    <row r="19" spans="2:17" ht="60" customHeight="1">
      <c r="B19" s="50"/>
      <c r="C19" s="50" t="s">
        <v>105</v>
      </c>
      <c r="D19" s="50" t="s">
        <v>181</v>
      </c>
      <c r="E19" s="50" t="s">
        <v>25</v>
      </c>
      <c r="F19" s="50">
        <v>996</v>
      </c>
      <c r="G19" s="49" t="s">
        <v>187</v>
      </c>
      <c r="H19" s="49" t="s">
        <v>192</v>
      </c>
      <c r="I19" s="49" t="s">
        <v>154</v>
      </c>
      <c r="J19" s="49" t="s">
        <v>80</v>
      </c>
      <c r="K19" s="51" t="s">
        <v>200</v>
      </c>
      <c r="L19" s="50">
        <v>12</v>
      </c>
      <c r="M19" s="52">
        <v>130</v>
      </c>
      <c r="N19" s="52">
        <v>74</v>
      </c>
      <c r="O19" s="52">
        <v>64</v>
      </c>
      <c r="P19" s="52"/>
      <c r="Q19" s="54">
        <f>+P19*O19</f>
        <v>0</v>
      </c>
    </row>
    <row r="20" spans="2:17" ht="60" customHeight="1">
      <c r="B20" s="50"/>
      <c r="C20" s="50" t="s">
        <v>106</v>
      </c>
      <c r="D20" s="50" t="s">
        <v>181</v>
      </c>
      <c r="E20" s="50" t="s">
        <v>19</v>
      </c>
      <c r="F20" s="50">
        <v>530</v>
      </c>
      <c r="G20" s="49" t="s">
        <v>187</v>
      </c>
      <c r="H20" s="49" t="s">
        <v>192</v>
      </c>
      <c r="I20" s="49" t="s">
        <v>154</v>
      </c>
      <c r="J20" s="49" t="s">
        <v>80</v>
      </c>
      <c r="K20" s="51" t="s">
        <v>201</v>
      </c>
      <c r="L20" s="50">
        <v>12</v>
      </c>
      <c r="M20" s="52">
        <v>110</v>
      </c>
      <c r="N20" s="52">
        <v>64</v>
      </c>
      <c r="O20" s="52">
        <v>57</v>
      </c>
      <c r="P20" s="52"/>
      <c r="Q20" s="54">
        <f>+P20*O20</f>
        <v>0</v>
      </c>
    </row>
    <row r="21" spans="2:17" ht="60" customHeight="1">
      <c r="B21" s="49"/>
      <c r="C21" s="50" t="s">
        <v>107</v>
      </c>
      <c r="D21" s="50" t="s">
        <v>181</v>
      </c>
      <c r="E21" s="50" t="s">
        <v>20</v>
      </c>
      <c r="F21" s="50">
        <v>530</v>
      </c>
      <c r="G21" s="49" t="s">
        <v>187</v>
      </c>
      <c r="H21" s="49" t="s">
        <v>192</v>
      </c>
      <c r="I21" s="49" t="s">
        <v>154</v>
      </c>
      <c r="J21" s="49" t="s">
        <v>82</v>
      </c>
      <c r="K21" s="51" t="s">
        <v>202</v>
      </c>
      <c r="L21" s="50">
        <v>12</v>
      </c>
      <c r="M21" s="52">
        <v>100</v>
      </c>
      <c r="N21" s="52">
        <v>60</v>
      </c>
      <c r="O21" s="52">
        <v>54</v>
      </c>
      <c r="P21" s="52"/>
      <c r="Q21" s="54">
        <f>+P21*O21</f>
        <v>0</v>
      </c>
    </row>
    <row r="22" spans="2:17" ht="60" customHeight="1">
      <c r="B22" s="50"/>
      <c r="C22" s="50" t="s">
        <v>108</v>
      </c>
      <c r="D22" s="50" t="s">
        <v>181</v>
      </c>
      <c r="E22" s="50" t="s">
        <v>21</v>
      </c>
      <c r="F22" s="50">
        <v>530</v>
      </c>
      <c r="G22" s="49" t="s">
        <v>187</v>
      </c>
      <c r="H22" s="49" t="s">
        <v>192</v>
      </c>
      <c r="I22" s="49" t="s">
        <v>154</v>
      </c>
      <c r="J22" s="49" t="s">
        <v>80</v>
      </c>
      <c r="K22" s="51" t="s">
        <v>194</v>
      </c>
      <c r="L22" s="50">
        <v>12</v>
      </c>
      <c r="M22" s="52">
        <v>100</v>
      </c>
      <c r="N22" s="52">
        <v>60</v>
      </c>
      <c r="O22" s="52">
        <v>54</v>
      </c>
      <c r="P22" s="52"/>
      <c r="Q22" s="54">
        <f>+P22*O22</f>
        <v>0</v>
      </c>
    </row>
    <row r="23" spans="2:17" ht="60" customHeight="1">
      <c r="B23" s="50"/>
      <c r="C23" s="50" t="s">
        <v>109</v>
      </c>
      <c r="D23" s="50" t="s">
        <v>181</v>
      </c>
      <c r="E23" s="50" t="s">
        <v>22</v>
      </c>
      <c r="F23" s="50">
        <v>530</v>
      </c>
      <c r="G23" s="49" t="s">
        <v>187</v>
      </c>
      <c r="H23" s="49" t="s">
        <v>192</v>
      </c>
      <c r="I23" s="49" t="s">
        <v>154</v>
      </c>
      <c r="J23" s="49" t="s">
        <v>80</v>
      </c>
      <c r="K23" s="51" t="s">
        <v>194</v>
      </c>
      <c r="L23" s="50">
        <v>12</v>
      </c>
      <c r="M23" s="52">
        <v>100</v>
      </c>
      <c r="N23" s="52">
        <v>60</v>
      </c>
      <c r="O23" s="52">
        <v>54</v>
      </c>
      <c r="P23" s="52"/>
      <c r="Q23" s="54">
        <f>+P23*O23</f>
        <v>0</v>
      </c>
    </row>
    <row r="24" spans="2:17" ht="60" customHeight="1">
      <c r="B24" s="50"/>
      <c r="C24" s="50" t="s">
        <v>110</v>
      </c>
      <c r="D24" s="50" t="s">
        <v>181</v>
      </c>
      <c r="E24" s="50" t="s">
        <v>28</v>
      </c>
      <c r="F24" s="50" t="s">
        <v>2</v>
      </c>
      <c r="G24" s="49" t="s">
        <v>187</v>
      </c>
      <c r="H24" s="49" t="s">
        <v>192</v>
      </c>
      <c r="I24" s="49" t="s">
        <v>154</v>
      </c>
      <c r="J24" s="49" t="s">
        <v>80</v>
      </c>
      <c r="K24" s="51" t="s">
        <v>203</v>
      </c>
      <c r="L24" s="50">
        <v>12</v>
      </c>
      <c r="M24" s="52">
        <v>80</v>
      </c>
      <c r="N24" s="52">
        <v>48</v>
      </c>
      <c r="O24" s="52">
        <v>44</v>
      </c>
      <c r="P24" s="52"/>
      <c r="Q24" s="54">
        <f>+P24*O24</f>
        <v>0</v>
      </c>
    </row>
    <row r="25" spans="2:17" ht="60" customHeight="1">
      <c r="B25" s="50"/>
      <c r="C25" s="50" t="s">
        <v>111</v>
      </c>
      <c r="D25" s="50" t="s">
        <v>181</v>
      </c>
      <c r="E25" s="50" t="s">
        <v>29</v>
      </c>
      <c r="F25" s="50" t="s">
        <v>2</v>
      </c>
      <c r="G25" s="49" t="s">
        <v>187</v>
      </c>
      <c r="H25" s="49" t="s">
        <v>192</v>
      </c>
      <c r="I25" s="49" t="s">
        <v>154</v>
      </c>
      <c r="J25" s="49" t="s">
        <v>80</v>
      </c>
      <c r="K25" s="51" t="s">
        <v>203</v>
      </c>
      <c r="L25" s="50">
        <v>12</v>
      </c>
      <c r="M25" s="52">
        <v>80</v>
      </c>
      <c r="N25" s="52">
        <v>48</v>
      </c>
      <c r="O25" s="52">
        <v>44</v>
      </c>
      <c r="P25" s="52"/>
      <c r="Q25" s="54">
        <f>+P25*O25</f>
        <v>0</v>
      </c>
    </row>
    <row r="26" spans="2:17" ht="60" customHeight="1">
      <c r="B26" s="50"/>
      <c r="C26" s="50" t="s">
        <v>112</v>
      </c>
      <c r="D26" s="50" t="s">
        <v>181</v>
      </c>
      <c r="E26" s="50" t="s">
        <v>30</v>
      </c>
      <c r="F26" s="50" t="s">
        <v>2</v>
      </c>
      <c r="G26" s="49" t="s">
        <v>187</v>
      </c>
      <c r="H26" s="49" t="s">
        <v>192</v>
      </c>
      <c r="I26" s="49" t="s">
        <v>154</v>
      </c>
      <c r="J26" s="49" t="s">
        <v>80</v>
      </c>
      <c r="K26" s="51" t="s">
        <v>203</v>
      </c>
      <c r="L26" s="50">
        <v>12</v>
      </c>
      <c r="M26" s="52">
        <v>80</v>
      </c>
      <c r="N26" s="52">
        <v>48</v>
      </c>
      <c r="O26" s="52">
        <v>44</v>
      </c>
      <c r="P26" s="52"/>
      <c r="Q26" s="54">
        <f>+P26*O26</f>
        <v>0</v>
      </c>
    </row>
    <row r="27" spans="2:17" ht="60" customHeight="1">
      <c r="B27" s="50"/>
      <c r="C27" s="50" t="s">
        <v>113</v>
      </c>
      <c r="D27" s="50" t="s">
        <v>181</v>
      </c>
      <c r="E27" s="50" t="s">
        <v>26</v>
      </c>
      <c r="F27" s="50" t="s">
        <v>0</v>
      </c>
      <c r="G27" s="49" t="s">
        <v>188</v>
      </c>
      <c r="H27" s="49" t="s">
        <v>192</v>
      </c>
      <c r="I27" s="49" t="s">
        <v>80</v>
      </c>
      <c r="J27" s="49" t="s">
        <v>80</v>
      </c>
      <c r="K27" s="51" t="s">
        <v>199</v>
      </c>
      <c r="L27" s="50">
        <v>12</v>
      </c>
      <c r="M27" s="52">
        <v>75</v>
      </c>
      <c r="N27" s="52">
        <v>46</v>
      </c>
      <c r="O27" s="52">
        <v>43</v>
      </c>
      <c r="P27" s="52"/>
      <c r="Q27" s="54">
        <f>+P27*O27</f>
        <v>0</v>
      </c>
    </row>
    <row r="28" spans="2:17" ht="60" customHeight="1">
      <c r="B28" s="50"/>
      <c r="C28" s="50" t="s">
        <v>114</v>
      </c>
      <c r="D28" s="50" t="s">
        <v>181</v>
      </c>
      <c r="E28" s="50" t="s">
        <v>27</v>
      </c>
      <c r="F28" s="50" t="s">
        <v>0</v>
      </c>
      <c r="G28" s="49" t="s">
        <v>188</v>
      </c>
      <c r="H28" s="49" t="s">
        <v>192</v>
      </c>
      <c r="I28" s="49" t="s">
        <v>80</v>
      </c>
      <c r="J28" s="49" t="s">
        <v>80</v>
      </c>
      <c r="K28" s="51" t="s">
        <v>199</v>
      </c>
      <c r="L28" s="50">
        <v>12</v>
      </c>
      <c r="M28" s="52">
        <v>75</v>
      </c>
      <c r="N28" s="52">
        <v>46</v>
      </c>
      <c r="O28" s="52">
        <v>43</v>
      </c>
      <c r="P28" s="52"/>
      <c r="Q28" s="54">
        <f>+P28*O28</f>
        <v>0</v>
      </c>
    </row>
    <row r="29" spans="2:17" ht="60" customHeight="1">
      <c r="B29" s="49"/>
      <c r="C29" s="50" t="s">
        <v>115</v>
      </c>
      <c r="D29" s="50" t="s">
        <v>181</v>
      </c>
      <c r="E29" s="50" t="s">
        <v>32</v>
      </c>
      <c r="F29" s="50" t="s">
        <v>31</v>
      </c>
      <c r="G29" s="49" t="s">
        <v>187</v>
      </c>
      <c r="H29" s="49" t="s">
        <v>192</v>
      </c>
      <c r="I29" s="49" t="s">
        <v>154</v>
      </c>
      <c r="J29" s="49" t="s">
        <v>80</v>
      </c>
      <c r="K29" s="51" t="s">
        <v>203</v>
      </c>
      <c r="L29" s="50">
        <v>12</v>
      </c>
      <c r="M29" s="52">
        <v>140</v>
      </c>
      <c r="N29" s="52">
        <v>86</v>
      </c>
      <c r="O29" s="52">
        <v>74</v>
      </c>
      <c r="P29" s="52"/>
      <c r="Q29" s="54">
        <f>+P29*O29</f>
        <v>0</v>
      </c>
    </row>
    <row r="30" spans="2:17" ht="60" customHeight="1">
      <c r="B30" s="49"/>
      <c r="C30" s="50" t="s">
        <v>116</v>
      </c>
      <c r="D30" s="50" t="s">
        <v>181</v>
      </c>
      <c r="E30" s="50" t="s">
        <v>33</v>
      </c>
      <c r="F30" s="50" t="s">
        <v>31</v>
      </c>
      <c r="G30" s="49" t="s">
        <v>187</v>
      </c>
      <c r="H30" s="49" t="s">
        <v>192</v>
      </c>
      <c r="I30" s="49" t="s">
        <v>154</v>
      </c>
      <c r="J30" s="49" t="s">
        <v>80</v>
      </c>
      <c r="K30" s="51" t="s">
        <v>204</v>
      </c>
      <c r="L30" s="50">
        <v>12</v>
      </c>
      <c r="M30" s="52">
        <v>140</v>
      </c>
      <c r="N30" s="52">
        <v>86</v>
      </c>
      <c r="O30" s="52">
        <v>74</v>
      </c>
      <c r="P30" s="52"/>
      <c r="Q30" s="54">
        <f>+P30*O30</f>
        <v>0</v>
      </c>
    </row>
    <row r="31" spans="2:17" ht="60" customHeight="1">
      <c r="B31" s="50"/>
      <c r="C31" s="50" t="s">
        <v>117</v>
      </c>
      <c r="D31" s="50" t="s">
        <v>181</v>
      </c>
      <c r="E31" s="50" t="s">
        <v>35</v>
      </c>
      <c r="F31" s="50" t="s">
        <v>34</v>
      </c>
      <c r="G31" s="49" t="s">
        <v>187</v>
      </c>
      <c r="H31" s="49" t="s">
        <v>192</v>
      </c>
      <c r="I31" s="49" t="s">
        <v>154</v>
      </c>
      <c r="J31" s="49" t="s">
        <v>80</v>
      </c>
      <c r="K31" s="51" t="s">
        <v>205</v>
      </c>
      <c r="L31" s="50">
        <v>60</v>
      </c>
      <c r="M31" s="52">
        <v>120</v>
      </c>
      <c r="N31" s="52">
        <v>80</v>
      </c>
      <c r="O31" s="52">
        <v>69</v>
      </c>
      <c r="P31" s="52"/>
      <c r="Q31" s="54">
        <f>+P31*O31</f>
        <v>0</v>
      </c>
    </row>
    <row r="32" spans="2:17" ht="60" customHeight="1">
      <c r="B32" s="50"/>
      <c r="C32" s="50" t="s">
        <v>118</v>
      </c>
      <c r="D32" s="50" t="s">
        <v>181</v>
      </c>
      <c r="E32" s="50" t="s">
        <v>36</v>
      </c>
      <c r="F32" s="50" t="s">
        <v>34</v>
      </c>
      <c r="G32" s="49" t="s">
        <v>187</v>
      </c>
      <c r="H32" s="49" t="s">
        <v>192</v>
      </c>
      <c r="I32" s="49" t="s">
        <v>154</v>
      </c>
      <c r="J32" s="49" t="s">
        <v>80</v>
      </c>
      <c r="K32" s="51" t="s">
        <v>199</v>
      </c>
      <c r="L32" s="50">
        <v>24</v>
      </c>
      <c r="M32" s="52">
        <v>120</v>
      </c>
      <c r="N32" s="52">
        <v>80</v>
      </c>
      <c r="O32" s="52">
        <v>69</v>
      </c>
      <c r="P32" s="52"/>
      <c r="Q32" s="54">
        <f>+P32*O32</f>
        <v>0</v>
      </c>
    </row>
    <row r="33" spans="2:17" ht="60" customHeight="1">
      <c r="B33" s="50"/>
      <c r="C33" s="50" t="s">
        <v>119</v>
      </c>
      <c r="D33" s="50" t="s">
        <v>181</v>
      </c>
      <c r="E33" s="50" t="s">
        <v>37</v>
      </c>
      <c r="F33" s="50" t="s">
        <v>34</v>
      </c>
      <c r="G33" s="49" t="s">
        <v>187</v>
      </c>
      <c r="H33" s="49" t="s">
        <v>192</v>
      </c>
      <c r="I33" s="49" t="s">
        <v>154</v>
      </c>
      <c r="J33" s="49" t="s">
        <v>80</v>
      </c>
      <c r="K33" s="51" t="s">
        <v>206</v>
      </c>
      <c r="L33" s="50">
        <v>36</v>
      </c>
      <c r="M33" s="52">
        <v>120</v>
      </c>
      <c r="N33" s="52">
        <v>80</v>
      </c>
      <c r="O33" s="52">
        <v>69</v>
      </c>
      <c r="P33" s="52"/>
      <c r="Q33" s="54">
        <f>+P33*O33</f>
        <v>0</v>
      </c>
    </row>
    <row r="34" spans="2:17" ht="60" customHeight="1">
      <c r="B34" s="50"/>
      <c r="C34" s="50" t="s">
        <v>120</v>
      </c>
      <c r="D34" s="50" t="s">
        <v>181</v>
      </c>
      <c r="E34" s="50" t="s">
        <v>38</v>
      </c>
      <c r="F34" s="50" t="s">
        <v>34</v>
      </c>
      <c r="G34" s="49" t="s">
        <v>187</v>
      </c>
      <c r="H34" s="49" t="s">
        <v>192</v>
      </c>
      <c r="I34" s="49" t="s">
        <v>154</v>
      </c>
      <c r="J34" s="49" t="s">
        <v>80</v>
      </c>
      <c r="K34" s="51" t="s">
        <v>199</v>
      </c>
      <c r="L34" s="50">
        <v>36</v>
      </c>
      <c r="M34" s="52">
        <v>120</v>
      </c>
      <c r="N34" s="52">
        <v>80</v>
      </c>
      <c r="O34" s="52">
        <v>69</v>
      </c>
      <c r="P34" s="52"/>
      <c r="Q34" s="54">
        <f>+P34*O34</f>
        <v>0</v>
      </c>
    </row>
    <row r="35" spans="2:17" ht="60" customHeight="1">
      <c r="B35" s="50"/>
      <c r="C35" s="50" t="s">
        <v>121</v>
      </c>
      <c r="D35" s="50" t="s">
        <v>181</v>
      </c>
      <c r="E35" s="50" t="s">
        <v>39</v>
      </c>
      <c r="F35" s="50" t="s">
        <v>34</v>
      </c>
      <c r="G35" s="49" t="s">
        <v>187</v>
      </c>
      <c r="H35" s="49" t="s">
        <v>192</v>
      </c>
      <c r="I35" s="49" t="s">
        <v>154</v>
      </c>
      <c r="J35" s="49" t="s">
        <v>80</v>
      </c>
      <c r="K35" s="51" t="s">
        <v>199</v>
      </c>
      <c r="L35" s="50">
        <v>48</v>
      </c>
      <c r="M35" s="52">
        <v>120</v>
      </c>
      <c r="N35" s="52">
        <v>80</v>
      </c>
      <c r="O35" s="52">
        <v>69</v>
      </c>
      <c r="P35" s="52"/>
      <c r="Q35" s="54">
        <f>+P35*O35</f>
        <v>0</v>
      </c>
    </row>
    <row r="36" spans="2:17" ht="60" customHeight="1">
      <c r="B36" s="50"/>
      <c r="C36" s="50" t="s">
        <v>122</v>
      </c>
      <c r="D36" s="50" t="s">
        <v>181</v>
      </c>
      <c r="E36" s="50" t="s">
        <v>40</v>
      </c>
      <c r="F36" s="50" t="s">
        <v>34</v>
      </c>
      <c r="G36" s="49" t="s">
        <v>187</v>
      </c>
      <c r="H36" s="49" t="s">
        <v>192</v>
      </c>
      <c r="I36" s="49" t="s">
        <v>154</v>
      </c>
      <c r="J36" s="49" t="s">
        <v>80</v>
      </c>
      <c r="K36" s="51" t="s">
        <v>207</v>
      </c>
      <c r="L36" s="50">
        <v>24</v>
      </c>
      <c r="M36" s="52">
        <v>130</v>
      </c>
      <c r="N36" s="52">
        <v>86</v>
      </c>
      <c r="O36" s="52">
        <v>74</v>
      </c>
      <c r="P36" s="52"/>
      <c r="Q36" s="54">
        <f>+P36*O36</f>
        <v>0</v>
      </c>
    </row>
    <row r="37" spans="2:17" ht="60" customHeight="1">
      <c r="B37" s="50"/>
      <c r="C37" s="50" t="s">
        <v>123</v>
      </c>
      <c r="D37" s="50" t="s">
        <v>181</v>
      </c>
      <c r="E37" s="50" t="s">
        <v>41</v>
      </c>
      <c r="F37" s="50" t="s">
        <v>34</v>
      </c>
      <c r="G37" s="49" t="s">
        <v>188</v>
      </c>
      <c r="H37" s="49" t="s">
        <v>192</v>
      </c>
      <c r="I37" s="49" t="s">
        <v>80</v>
      </c>
      <c r="J37" s="49" t="s">
        <v>80</v>
      </c>
      <c r="K37" s="51" t="s">
        <v>199</v>
      </c>
      <c r="L37" s="50">
        <v>36</v>
      </c>
      <c r="M37" s="52">
        <v>120</v>
      </c>
      <c r="N37" s="52">
        <v>70</v>
      </c>
      <c r="O37" s="52">
        <v>61</v>
      </c>
      <c r="P37" s="52"/>
      <c r="Q37" s="54">
        <f>+P37*O37</f>
        <v>0</v>
      </c>
    </row>
    <row r="38" spans="2:17" ht="60" customHeight="1">
      <c r="B38" s="50"/>
      <c r="C38" s="50" t="s">
        <v>124</v>
      </c>
      <c r="D38" s="50" t="s">
        <v>181</v>
      </c>
      <c r="E38" s="50" t="s">
        <v>42</v>
      </c>
      <c r="F38" s="50" t="s">
        <v>34</v>
      </c>
      <c r="G38" s="49" t="s">
        <v>188</v>
      </c>
      <c r="H38" s="49" t="s">
        <v>192</v>
      </c>
      <c r="I38" s="49" t="s">
        <v>80</v>
      </c>
      <c r="J38" s="49" t="s">
        <v>80</v>
      </c>
      <c r="K38" s="51" t="s">
        <v>199</v>
      </c>
      <c r="L38" s="50">
        <v>24</v>
      </c>
      <c r="M38" s="52">
        <v>120</v>
      </c>
      <c r="N38" s="52">
        <v>70</v>
      </c>
      <c r="O38" s="52">
        <v>61</v>
      </c>
      <c r="P38" s="52"/>
      <c r="Q38" s="54">
        <f>+P38*O38</f>
        <v>0</v>
      </c>
    </row>
    <row r="39" spans="2:17" ht="60" customHeight="1">
      <c r="B39" s="50"/>
      <c r="C39" s="50" t="s">
        <v>125</v>
      </c>
      <c r="D39" s="50" t="s">
        <v>181</v>
      </c>
      <c r="E39" s="50" t="s">
        <v>43</v>
      </c>
      <c r="F39" s="50" t="s">
        <v>34</v>
      </c>
      <c r="G39" s="49" t="s">
        <v>188</v>
      </c>
      <c r="H39" s="49" t="s">
        <v>192</v>
      </c>
      <c r="I39" s="49" t="s">
        <v>80</v>
      </c>
      <c r="J39" s="49" t="s">
        <v>80</v>
      </c>
      <c r="K39" s="51" t="s">
        <v>199</v>
      </c>
      <c r="L39" s="50">
        <v>12</v>
      </c>
      <c r="M39" s="52">
        <v>120</v>
      </c>
      <c r="N39" s="52">
        <v>70</v>
      </c>
      <c r="O39" s="52">
        <v>61</v>
      </c>
      <c r="P39" s="52"/>
      <c r="Q39" s="54">
        <f>+P39*O39</f>
        <v>0</v>
      </c>
    </row>
    <row r="40" spans="2:17" ht="60" customHeight="1">
      <c r="B40" s="50"/>
      <c r="C40" s="50" t="s">
        <v>126</v>
      </c>
      <c r="D40" s="50" t="s">
        <v>181</v>
      </c>
      <c r="E40" s="50" t="s">
        <v>44</v>
      </c>
      <c r="F40" s="50" t="s">
        <v>34</v>
      </c>
      <c r="G40" s="49" t="s">
        <v>188</v>
      </c>
      <c r="H40" s="49" t="s">
        <v>192</v>
      </c>
      <c r="I40" s="49" t="s">
        <v>80</v>
      </c>
      <c r="J40" s="49" t="s">
        <v>80</v>
      </c>
      <c r="K40" s="51" t="s">
        <v>198</v>
      </c>
      <c r="L40" s="50">
        <v>24</v>
      </c>
      <c r="M40" s="52">
        <v>130</v>
      </c>
      <c r="N40" s="52">
        <v>76</v>
      </c>
      <c r="O40" s="52">
        <v>66</v>
      </c>
      <c r="P40" s="52"/>
      <c r="Q40" s="54">
        <f>+P40*O40</f>
        <v>0</v>
      </c>
    </row>
    <row r="41" spans="2:17" ht="60" customHeight="1">
      <c r="B41" s="50"/>
      <c r="C41" s="50" t="s">
        <v>127</v>
      </c>
      <c r="D41" s="50" t="s">
        <v>181</v>
      </c>
      <c r="E41" s="50" t="s">
        <v>45</v>
      </c>
      <c r="F41" s="50" t="s">
        <v>34</v>
      </c>
      <c r="G41" s="49" t="s">
        <v>188</v>
      </c>
      <c r="H41" s="49" t="s">
        <v>192</v>
      </c>
      <c r="I41" s="49" t="s">
        <v>80</v>
      </c>
      <c r="J41" s="49" t="s">
        <v>80</v>
      </c>
      <c r="K41" s="51" t="s">
        <v>198</v>
      </c>
      <c r="L41" s="50">
        <v>24</v>
      </c>
      <c r="M41" s="52">
        <v>130</v>
      </c>
      <c r="N41" s="52">
        <v>76</v>
      </c>
      <c r="O41" s="52">
        <v>66</v>
      </c>
      <c r="P41" s="52"/>
      <c r="Q41" s="54">
        <f>+P41*O41</f>
        <v>0</v>
      </c>
    </row>
    <row r="42" spans="2:17" ht="60" customHeight="1">
      <c r="B42" s="50"/>
      <c r="C42" s="50" t="s">
        <v>128</v>
      </c>
      <c r="D42" s="50" t="s">
        <v>181</v>
      </c>
      <c r="E42" s="50" t="s">
        <v>46</v>
      </c>
      <c r="F42" s="50" t="s">
        <v>34</v>
      </c>
      <c r="G42" s="49" t="s">
        <v>188</v>
      </c>
      <c r="H42" s="49" t="s">
        <v>192</v>
      </c>
      <c r="I42" s="49" t="s">
        <v>80</v>
      </c>
      <c r="J42" s="49" t="s">
        <v>80</v>
      </c>
      <c r="K42" s="51" t="s">
        <v>204</v>
      </c>
      <c r="L42" s="50">
        <v>24</v>
      </c>
      <c r="M42" s="52">
        <v>130</v>
      </c>
      <c r="N42" s="52">
        <v>76</v>
      </c>
      <c r="O42" s="52">
        <v>66</v>
      </c>
      <c r="P42" s="52"/>
      <c r="Q42" s="54">
        <f>+P42*O42</f>
        <v>0</v>
      </c>
    </row>
    <row r="43" spans="2:17" ht="60" customHeight="1">
      <c r="B43" s="50"/>
      <c r="C43" s="50" t="s">
        <v>129</v>
      </c>
      <c r="D43" s="50" t="s">
        <v>181</v>
      </c>
      <c r="E43" s="49" t="s">
        <v>48</v>
      </c>
      <c r="F43" s="50" t="s">
        <v>47</v>
      </c>
      <c r="G43" s="49" t="s">
        <v>187</v>
      </c>
      <c r="H43" s="49" t="s">
        <v>192</v>
      </c>
      <c r="I43" s="49" t="s">
        <v>154</v>
      </c>
      <c r="J43" s="49" t="s">
        <v>80</v>
      </c>
      <c r="K43" s="51" t="s">
        <v>208</v>
      </c>
      <c r="L43" s="50">
        <v>12</v>
      </c>
      <c r="M43" s="52">
        <v>100</v>
      </c>
      <c r="N43" s="52">
        <v>50</v>
      </c>
      <c r="O43" s="52">
        <v>46</v>
      </c>
      <c r="P43" s="52"/>
      <c r="Q43" s="54">
        <f>+P43*O43</f>
        <v>0</v>
      </c>
    </row>
    <row r="44" spans="2:17" ht="60" customHeight="1">
      <c r="B44" s="50"/>
      <c r="C44" s="50" t="s">
        <v>130</v>
      </c>
      <c r="D44" s="50" t="s">
        <v>181</v>
      </c>
      <c r="E44" s="49" t="s">
        <v>49</v>
      </c>
      <c r="F44" s="50" t="s">
        <v>47</v>
      </c>
      <c r="G44" s="49" t="s">
        <v>187</v>
      </c>
      <c r="H44" s="49" t="s">
        <v>192</v>
      </c>
      <c r="I44" s="49" t="s">
        <v>154</v>
      </c>
      <c r="J44" s="49" t="s">
        <v>80</v>
      </c>
      <c r="K44" s="51" t="s">
        <v>209</v>
      </c>
      <c r="L44" s="50">
        <v>12</v>
      </c>
      <c r="M44" s="52">
        <v>100</v>
      </c>
      <c r="N44" s="52">
        <v>50</v>
      </c>
      <c r="O44" s="52">
        <v>46</v>
      </c>
      <c r="P44" s="52"/>
      <c r="Q44" s="54">
        <f>+P44*O44</f>
        <v>0</v>
      </c>
    </row>
    <row r="45" spans="2:17" ht="60" customHeight="1">
      <c r="B45" s="50"/>
      <c r="C45" s="50" t="s">
        <v>131</v>
      </c>
      <c r="D45" s="50" t="s">
        <v>181</v>
      </c>
      <c r="E45" s="49" t="s">
        <v>50</v>
      </c>
      <c r="F45" s="50" t="s">
        <v>47</v>
      </c>
      <c r="G45" s="49" t="s">
        <v>187</v>
      </c>
      <c r="H45" s="49" t="s">
        <v>192</v>
      </c>
      <c r="I45" s="49" t="s">
        <v>154</v>
      </c>
      <c r="J45" s="49" t="s">
        <v>80</v>
      </c>
      <c r="K45" s="51" t="s">
        <v>208</v>
      </c>
      <c r="L45" s="50">
        <v>12</v>
      </c>
      <c r="M45" s="52">
        <v>100</v>
      </c>
      <c r="N45" s="52">
        <v>50</v>
      </c>
      <c r="O45" s="52">
        <v>46</v>
      </c>
      <c r="P45" s="52"/>
      <c r="Q45" s="54">
        <f>+P45*O45</f>
        <v>0</v>
      </c>
    </row>
    <row r="46" spans="2:17" ht="60" customHeight="1">
      <c r="B46" s="50"/>
      <c r="C46" s="50" t="s">
        <v>132</v>
      </c>
      <c r="D46" s="50" t="s">
        <v>181</v>
      </c>
      <c r="E46" s="50" t="s">
        <v>58</v>
      </c>
      <c r="F46" s="50" t="s">
        <v>57</v>
      </c>
      <c r="G46" s="49" t="s">
        <v>81</v>
      </c>
      <c r="H46" s="49" t="s">
        <v>192</v>
      </c>
      <c r="I46" s="49" t="s">
        <v>154</v>
      </c>
      <c r="J46" s="49" t="s">
        <v>80</v>
      </c>
      <c r="K46" s="51" t="s">
        <v>196</v>
      </c>
      <c r="L46" s="50">
        <v>12</v>
      </c>
      <c r="M46" s="52">
        <v>110</v>
      </c>
      <c r="N46" s="52">
        <v>66</v>
      </c>
      <c r="O46" s="52">
        <v>58</v>
      </c>
      <c r="P46" s="52"/>
      <c r="Q46" s="54">
        <f>+P46*O46</f>
        <v>0</v>
      </c>
    </row>
    <row r="47" spans="2:17" ht="60" customHeight="1">
      <c r="B47" s="50"/>
      <c r="C47" s="50" t="s">
        <v>133</v>
      </c>
      <c r="D47" s="50" t="s">
        <v>181</v>
      </c>
      <c r="E47" s="50" t="s">
        <v>59</v>
      </c>
      <c r="F47" s="50" t="s">
        <v>57</v>
      </c>
      <c r="G47" s="49" t="s">
        <v>81</v>
      </c>
      <c r="H47" s="49" t="s">
        <v>192</v>
      </c>
      <c r="I47" s="49" t="s">
        <v>154</v>
      </c>
      <c r="J47" s="49" t="s">
        <v>80</v>
      </c>
      <c r="K47" s="51" t="s">
        <v>196</v>
      </c>
      <c r="L47" s="50">
        <v>12</v>
      </c>
      <c r="M47" s="52">
        <v>110</v>
      </c>
      <c r="N47" s="52">
        <v>66</v>
      </c>
      <c r="O47" s="52">
        <v>58</v>
      </c>
      <c r="P47" s="52"/>
      <c r="Q47" s="54">
        <f>+P47*O47</f>
        <v>0</v>
      </c>
    </row>
    <row r="48" spans="2:17" ht="60" customHeight="1">
      <c r="B48" s="50"/>
      <c r="C48" s="50" t="s">
        <v>134</v>
      </c>
      <c r="D48" s="50" t="s">
        <v>181</v>
      </c>
      <c r="E48" s="50" t="s">
        <v>51</v>
      </c>
      <c r="F48" s="50" t="s">
        <v>52</v>
      </c>
      <c r="G48" s="49" t="s">
        <v>81</v>
      </c>
      <c r="H48" s="49" t="s">
        <v>192</v>
      </c>
      <c r="I48" s="49" t="s">
        <v>154</v>
      </c>
      <c r="J48" s="49" t="s">
        <v>80</v>
      </c>
      <c r="K48" s="51" t="s">
        <v>202</v>
      </c>
      <c r="L48" s="50">
        <v>12</v>
      </c>
      <c r="M48" s="52">
        <v>100</v>
      </c>
      <c r="N48" s="52">
        <v>60</v>
      </c>
      <c r="O48" s="52">
        <v>54</v>
      </c>
      <c r="P48" s="52"/>
      <c r="Q48" s="54">
        <f>+P48*O48</f>
        <v>0</v>
      </c>
    </row>
    <row r="49" spans="2:17" ht="60" customHeight="1">
      <c r="B49" s="50"/>
      <c r="C49" s="50" t="s">
        <v>135</v>
      </c>
      <c r="D49" s="50" t="s">
        <v>181</v>
      </c>
      <c r="E49" s="50" t="s">
        <v>53</v>
      </c>
      <c r="F49" s="50" t="s">
        <v>52</v>
      </c>
      <c r="G49" s="49" t="s">
        <v>81</v>
      </c>
      <c r="H49" s="49" t="s">
        <v>192</v>
      </c>
      <c r="I49" s="49" t="s">
        <v>154</v>
      </c>
      <c r="J49" s="49" t="s">
        <v>80</v>
      </c>
      <c r="K49" s="51" t="s">
        <v>202</v>
      </c>
      <c r="L49" s="50">
        <v>12</v>
      </c>
      <c r="M49" s="52">
        <v>100</v>
      </c>
      <c r="N49" s="52">
        <v>60</v>
      </c>
      <c r="O49" s="52">
        <v>54</v>
      </c>
      <c r="P49" s="52"/>
      <c r="Q49" s="54">
        <f>+P49*O49</f>
        <v>0</v>
      </c>
    </row>
    <row r="50" spans="2:17" ht="60" customHeight="1">
      <c r="B50" s="50"/>
      <c r="C50" s="50" t="s">
        <v>136</v>
      </c>
      <c r="D50" s="50" t="s">
        <v>181</v>
      </c>
      <c r="E50" s="50" t="s">
        <v>54</v>
      </c>
      <c r="F50" s="50" t="s">
        <v>52</v>
      </c>
      <c r="G50" s="49" t="s">
        <v>81</v>
      </c>
      <c r="H50" s="49" t="s">
        <v>192</v>
      </c>
      <c r="I50" s="49" t="s">
        <v>154</v>
      </c>
      <c r="J50" s="49" t="s">
        <v>80</v>
      </c>
      <c r="K50" s="51" t="s">
        <v>210</v>
      </c>
      <c r="L50" s="50">
        <v>12</v>
      </c>
      <c r="M50" s="52">
        <v>110</v>
      </c>
      <c r="N50" s="52">
        <v>64</v>
      </c>
      <c r="O50" s="52">
        <v>57</v>
      </c>
      <c r="P50" s="52"/>
      <c r="Q50" s="54">
        <f>+P50*O50</f>
        <v>0</v>
      </c>
    </row>
    <row r="51" spans="2:17" ht="60" customHeight="1">
      <c r="B51" s="50"/>
      <c r="C51" s="50" t="s">
        <v>137</v>
      </c>
      <c r="D51" s="50" t="s">
        <v>181</v>
      </c>
      <c r="E51" s="50" t="s">
        <v>55</v>
      </c>
      <c r="F51" s="50" t="s">
        <v>52</v>
      </c>
      <c r="G51" s="49" t="s">
        <v>81</v>
      </c>
      <c r="H51" s="49" t="s">
        <v>192</v>
      </c>
      <c r="I51" s="49" t="s">
        <v>154</v>
      </c>
      <c r="J51" s="49" t="s">
        <v>80</v>
      </c>
      <c r="K51" s="51" t="s">
        <v>202</v>
      </c>
      <c r="L51" s="50">
        <v>12</v>
      </c>
      <c r="M51" s="52">
        <v>110</v>
      </c>
      <c r="N51" s="52">
        <v>64</v>
      </c>
      <c r="O51" s="52">
        <v>57</v>
      </c>
      <c r="P51" s="52"/>
      <c r="Q51" s="54">
        <f>+P51*O51</f>
        <v>0</v>
      </c>
    </row>
    <row r="52" spans="2:17" ht="60" customHeight="1">
      <c r="B52" s="50"/>
      <c r="C52" s="50" t="s">
        <v>138</v>
      </c>
      <c r="D52" s="50" t="s">
        <v>181</v>
      </c>
      <c r="E52" s="50" t="s">
        <v>56</v>
      </c>
      <c r="F52" s="50" t="s">
        <v>52</v>
      </c>
      <c r="G52" s="49" t="s">
        <v>81</v>
      </c>
      <c r="H52" s="49" t="s">
        <v>192</v>
      </c>
      <c r="I52" s="49" t="s">
        <v>154</v>
      </c>
      <c r="J52" s="49" t="s">
        <v>80</v>
      </c>
      <c r="K52" s="51" t="s">
        <v>211</v>
      </c>
      <c r="L52" s="50">
        <v>12</v>
      </c>
      <c r="M52" s="52">
        <v>110</v>
      </c>
      <c r="N52" s="52">
        <v>64</v>
      </c>
      <c r="O52" s="52">
        <v>57</v>
      </c>
      <c r="P52" s="52"/>
      <c r="Q52" s="54">
        <f>+P52*O52</f>
        <v>0</v>
      </c>
    </row>
    <row r="53" spans="2:17" ht="60" customHeight="1">
      <c r="B53" s="50"/>
      <c r="C53" s="50" t="s">
        <v>139</v>
      </c>
      <c r="D53" s="50" t="s">
        <v>181</v>
      </c>
      <c r="E53" s="50" t="s">
        <v>61</v>
      </c>
      <c r="F53" s="50" t="s">
        <v>60</v>
      </c>
      <c r="G53" s="49" t="s">
        <v>81</v>
      </c>
      <c r="H53" s="49" t="s">
        <v>192</v>
      </c>
      <c r="I53" s="49" t="s">
        <v>154</v>
      </c>
      <c r="J53" s="49" t="s">
        <v>80</v>
      </c>
      <c r="K53" s="51" t="s">
        <v>196</v>
      </c>
      <c r="L53" s="50">
        <v>12</v>
      </c>
      <c r="M53" s="52">
        <v>110</v>
      </c>
      <c r="N53" s="52">
        <v>64</v>
      </c>
      <c r="O53" s="52">
        <v>57</v>
      </c>
      <c r="P53" s="52"/>
      <c r="Q53" s="54">
        <f>+P53*O53</f>
        <v>0</v>
      </c>
    </row>
    <row r="54" spans="2:17" ht="60" customHeight="1">
      <c r="B54" s="50"/>
      <c r="C54" s="50" t="s">
        <v>140</v>
      </c>
      <c r="D54" s="50" t="s">
        <v>181</v>
      </c>
      <c r="E54" s="50" t="s">
        <v>62</v>
      </c>
      <c r="F54" s="50">
        <v>327</v>
      </c>
      <c r="G54" s="49" t="s">
        <v>81</v>
      </c>
      <c r="H54" s="49" t="s">
        <v>192</v>
      </c>
      <c r="I54" s="49" t="s">
        <v>154</v>
      </c>
      <c r="J54" s="49" t="s">
        <v>80</v>
      </c>
      <c r="K54" s="51" t="s">
        <v>196</v>
      </c>
      <c r="L54" s="50">
        <v>24</v>
      </c>
      <c r="M54" s="52">
        <v>100</v>
      </c>
      <c r="N54" s="52">
        <v>60</v>
      </c>
      <c r="O54" s="52">
        <v>54</v>
      </c>
      <c r="P54" s="52"/>
      <c r="Q54" s="54">
        <f>+P54*O54</f>
        <v>0</v>
      </c>
    </row>
    <row r="55" spans="2:17" ht="60" customHeight="1">
      <c r="B55" s="50"/>
      <c r="C55" s="50" t="s">
        <v>141</v>
      </c>
      <c r="D55" s="50" t="s">
        <v>181</v>
      </c>
      <c r="E55" s="50" t="s">
        <v>63</v>
      </c>
      <c r="F55" s="50">
        <v>327</v>
      </c>
      <c r="G55" s="49" t="s">
        <v>81</v>
      </c>
      <c r="H55" s="49" t="s">
        <v>192</v>
      </c>
      <c r="I55" s="49" t="s">
        <v>154</v>
      </c>
      <c r="J55" s="49" t="s">
        <v>80</v>
      </c>
      <c r="K55" s="51" t="s">
        <v>196</v>
      </c>
      <c r="L55" s="50">
        <v>24</v>
      </c>
      <c r="M55" s="52">
        <v>100</v>
      </c>
      <c r="N55" s="52">
        <v>60</v>
      </c>
      <c r="O55" s="52">
        <v>54</v>
      </c>
      <c r="P55" s="52"/>
      <c r="Q55" s="54">
        <f>+P55*O55</f>
        <v>0</v>
      </c>
    </row>
    <row r="56" spans="2:17" ht="60" customHeight="1">
      <c r="B56" s="50"/>
      <c r="C56" s="50" t="s">
        <v>142</v>
      </c>
      <c r="D56" s="50" t="s">
        <v>181</v>
      </c>
      <c r="E56" s="50" t="s">
        <v>64</v>
      </c>
      <c r="F56" s="50">
        <v>327</v>
      </c>
      <c r="G56" s="49" t="s">
        <v>81</v>
      </c>
      <c r="H56" s="49" t="s">
        <v>192</v>
      </c>
      <c r="I56" s="49" t="s">
        <v>154</v>
      </c>
      <c r="J56" s="49" t="s">
        <v>80</v>
      </c>
      <c r="K56" s="51" t="s">
        <v>196</v>
      </c>
      <c r="L56" s="50">
        <v>12</v>
      </c>
      <c r="M56" s="52">
        <v>100</v>
      </c>
      <c r="N56" s="52">
        <v>60</v>
      </c>
      <c r="O56" s="52">
        <v>54</v>
      </c>
      <c r="P56" s="52"/>
      <c r="Q56" s="54">
        <f>+P56*O56</f>
        <v>0</v>
      </c>
    </row>
    <row r="57" spans="2:17" ht="60" customHeight="1">
      <c r="B57" s="50"/>
      <c r="C57" s="50" t="s">
        <v>143</v>
      </c>
      <c r="D57" s="50" t="s">
        <v>181</v>
      </c>
      <c r="E57" s="50" t="s">
        <v>65</v>
      </c>
      <c r="F57" s="50">
        <v>327</v>
      </c>
      <c r="G57" s="49" t="s">
        <v>81</v>
      </c>
      <c r="H57" s="49" t="s">
        <v>192</v>
      </c>
      <c r="I57" s="49" t="s">
        <v>154</v>
      </c>
      <c r="J57" s="49" t="s">
        <v>80</v>
      </c>
      <c r="K57" s="51" t="s">
        <v>196</v>
      </c>
      <c r="L57" s="50">
        <v>36</v>
      </c>
      <c r="M57" s="52">
        <v>100</v>
      </c>
      <c r="N57" s="52">
        <v>60</v>
      </c>
      <c r="O57" s="52">
        <v>54</v>
      </c>
      <c r="P57" s="52"/>
      <c r="Q57" s="54">
        <f>+P57*O57</f>
        <v>0</v>
      </c>
    </row>
    <row r="58" spans="2:17" ht="60" customHeight="1">
      <c r="B58" s="50"/>
      <c r="C58" s="50" t="s">
        <v>144</v>
      </c>
      <c r="D58" s="50" t="s">
        <v>181</v>
      </c>
      <c r="E58" s="50" t="s">
        <v>66</v>
      </c>
      <c r="F58" s="50">
        <v>327</v>
      </c>
      <c r="G58" s="49" t="s">
        <v>81</v>
      </c>
      <c r="H58" s="49" t="s">
        <v>192</v>
      </c>
      <c r="I58" s="49" t="s">
        <v>154</v>
      </c>
      <c r="J58" s="49" t="s">
        <v>80</v>
      </c>
      <c r="K58" s="51" t="s">
        <v>196</v>
      </c>
      <c r="L58" s="50">
        <v>36</v>
      </c>
      <c r="M58" s="52">
        <v>100</v>
      </c>
      <c r="N58" s="52">
        <v>60</v>
      </c>
      <c r="O58" s="52">
        <v>54</v>
      </c>
      <c r="P58" s="52"/>
      <c r="Q58" s="54">
        <f>+P58*O58</f>
        <v>0</v>
      </c>
    </row>
    <row r="59" spans="2:17" ht="60" customHeight="1">
      <c r="B59" s="50"/>
      <c r="C59" s="50" t="s">
        <v>145</v>
      </c>
      <c r="D59" s="50" t="s">
        <v>181</v>
      </c>
      <c r="E59" s="50" t="s">
        <v>67</v>
      </c>
      <c r="F59" s="50">
        <v>237</v>
      </c>
      <c r="G59" s="49" t="s">
        <v>187</v>
      </c>
      <c r="H59" s="49" t="s">
        <v>192</v>
      </c>
      <c r="I59" s="49" t="s">
        <v>154</v>
      </c>
      <c r="J59" s="49" t="s">
        <v>80</v>
      </c>
      <c r="K59" s="51" t="s">
        <v>212</v>
      </c>
      <c r="L59" s="50">
        <v>12</v>
      </c>
      <c r="M59" s="52">
        <v>85</v>
      </c>
      <c r="N59" s="52">
        <v>52</v>
      </c>
      <c r="O59" s="52">
        <v>48</v>
      </c>
      <c r="P59" s="52"/>
      <c r="Q59" s="54">
        <f>+P59*O59</f>
        <v>0</v>
      </c>
    </row>
    <row r="60" spans="2:17" ht="60" customHeight="1">
      <c r="B60" s="50"/>
      <c r="C60" s="50" t="s">
        <v>146</v>
      </c>
      <c r="D60" s="50" t="s">
        <v>181</v>
      </c>
      <c r="E60" s="50" t="s">
        <v>68</v>
      </c>
      <c r="F60" s="50">
        <v>237</v>
      </c>
      <c r="G60" s="49" t="s">
        <v>187</v>
      </c>
      <c r="H60" s="49" t="s">
        <v>192</v>
      </c>
      <c r="I60" s="49" t="s">
        <v>154</v>
      </c>
      <c r="J60" s="49" t="s">
        <v>80</v>
      </c>
      <c r="K60" s="51" t="s">
        <v>212</v>
      </c>
      <c r="L60" s="50">
        <v>12</v>
      </c>
      <c r="M60" s="52">
        <v>85</v>
      </c>
      <c r="N60" s="52">
        <v>52</v>
      </c>
      <c r="O60" s="52">
        <v>48</v>
      </c>
      <c r="P60" s="52"/>
      <c r="Q60" s="54">
        <f>+P60*O60</f>
        <v>0</v>
      </c>
    </row>
    <row r="61" spans="2:17" ht="60" customHeight="1">
      <c r="B61" s="50"/>
      <c r="C61" s="50" t="s">
        <v>147</v>
      </c>
      <c r="D61" s="50" t="s">
        <v>181</v>
      </c>
      <c r="E61" s="50" t="s">
        <v>69</v>
      </c>
      <c r="F61" s="50">
        <v>237</v>
      </c>
      <c r="G61" s="49" t="s">
        <v>187</v>
      </c>
      <c r="H61" s="49" t="s">
        <v>192</v>
      </c>
      <c r="I61" s="49" t="s">
        <v>154</v>
      </c>
      <c r="J61" s="49" t="s">
        <v>80</v>
      </c>
      <c r="K61" s="51" t="s">
        <v>212</v>
      </c>
      <c r="L61" s="50">
        <v>24</v>
      </c>
      <c r="M61" s="52">
        <v>85</v>
      </c>
      <c r="N61" s="52">
        <v>52</v>
      </c>
      <c r="O61" s="52">
        <v>48</v>
      </c>
      <c r="P61" s="52"/>
      <c r="Q61" s="54">
        <f>+P61*O61</f>
        <v>0</v>
      </c>
    </row>
    <row r="62" spans="2:17" ht="60" customHeight="1">
      <c r="B62" s="50"/>
      <c r="C62" s="50" t="s">
        <v>148</v>
      </c>
      <c r="D62" s="50" t="s">
        <v>181</v>
      </c>
      <c r="E62" s="50" t="s">
        <v>70</v>
      </c>
      <c r="F62" s="50">
        <v>237</v>
      </c>
      <c r="G62" s="49" t="s">
        <v>188</v>
      </c>
      <c r="H62" s="49" t="s">
        <v>192</v>
      </c>
      <c r="I62" s="49" t="s">
        <v>80</v>
      </c>
      <c r="J62" s="49" t="s">
        <v>80</v>
      </c>
      <c r="K62" s="51" t="s">
        <v>196</v>
      </c>
      <c r="L62" s="50">
        <v>12</v>
      </c>
      <c r="M62" s="52">
        <v>85</v>
      </c>
      <c r="N62" s="52">
        <v>52</v>
      </c>
      <c r="O62" s="52">
        <v>48</v>
      </c>
      <c r="P62" s="52"/>
      <c r="Q62" s="54">
        <f>+P62*O62</f>
        <v>0</v>
      </c>
    </row>
  </sheetData>
  <autoFilter ref="C3:Q62"/>
  <phoneticPr fontId="1" type="noConversion"/>
  <conditionalFormatting sqref="C3">
    <cfRule type="duplicateValues" dxfId="0" priority="1"/>
  </conditionalFormatting>
  <pageMargins left="0.7" right="0.7" top="0.75" bottom="0.75" header="0.3" footer="0.3"/>
  <pageSetup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showGridLines="0" zoomScale="80" zoomScaleNormal="80" workbookViewId="0"/>
  </sheetViews>
  <sheetFormatPr defaultColWidth="10" defaultRowHeight="21"/>
  <cols>
    <col min="1" max="1" width="19.625" style="2" bestFit="1" customWidth="1"/>
    <col min="2" max="2" width="7" style="2" bestFit="1" customWidth="1"/>
    <col min="3" max="3" width="7.625" style="2" bestFit="1" customWidth="1"/>
    <col min="4" max="4" width="7" style="2" bestFit="1" customWidth="1"/>
    <col min="5" max="5" width="7.625" style="2" bestFit="1" customWidth="1"/>
    <col min="6" max="6" width="7" style="2" bestFit="1" customWidth="1"/>
    <col min="7" max="7" width="9.125" style="2" bestFit="1" customWidth="1"/>
    <col min="8" max="8" width="6.125" style="2" bestFit="1" customWidth="1"/>
    <col min="9" max="10" width="7.625" style="2" bestFit="1" customWidth="1"/>
    <col min="11" max="11" width="9.125" style="2" bestFit="1" customWidth="1"/>
    <col min="12" max="13" width="7.625" style="2" bestFit="1" customWidth="1"/>
    <col min="14" max="14" width="6.375" style="2" customWidth="1"/>
    <col min="15" max="15" width="7" style="2" customWidth="1"/>
    <col min="16" max="16" width="10" style="2"/>
    <col min="17" max="18" width="11.625" style="2" bestFit="1" customWidth="1"/>
    <col min="19" max="16384" width="10" style="2"/>
  </cols>
  <sheetData>
    <row r="1" spans="1:18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8">
      <c r="A2" s="67" t="s">
        <v>73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</row>
    <row r="4" spans="1:18" ht="21.75" thickBot="1">
      <c r="A4" s="3" t="s">
        <v>74</v>
      </c>
    </row>
    <row r="5" spans="1:18" s="60" customFormat="1" ht="21.75" customHeight="1" thickBot="1">
      <c r="A5" s="56" t="s">
        <v>75</v>
      </c>
      <c r="B5" s="57">
        <v>6</v>
      </c>
      <c r="C5" s="58">
        <v>6.5</v>
      </c>
      <c r="D5" s="58">
        <v>7</v>
      </c>
      <c r="E5" s="58">
        <v>7.5</v>
      </c>
      <c r="F5" s="58">
        <v>8</v>
      </c>
      <c r="G5" s="58">
        <v>8.5</v>
      </c>
      <c r="H5" s="58">
        <v>9</v>
      </c>
      <c r="I5" s="58">
        <v>9.5</v>
      </c>
      <c r="J5" s="58">
        <v>10</v>
      </c>
      <c r="K5" s="58">
        <v>10.5</v>
      </c>
      <c r="L5" s="58">
        <v>11</v>
      </c>
      <c r="M5" s="58">
        <v>11.5</v>
      </c>
      <c r="N5" s="58">
        <v>12</v>
      </c>
      <c r="O5" s="59">
        <v>13</v>
      </c>
      <c r="Q5" s="68" t="s">
        <v>149</v>
      </c>
      <c r="R5" s="69"/>
    </row>
    <row r="6" spans="1:18">
      <c r="A6" s="4" t="s">
        <v>76</v>
      </c>
      <c r="B6" s="5"/>
      <c r="C6" s="6"/>
      <c r="D6" s="6">
        <v>1</v>
      </c>
      <c r="E6" s="6">
        <v>1</v>
      </c>
      <c r="F6" s="6">
        <v>1</v>
      </c>
      <c r="G6" s="6">
        <v>2</v>
      </c>
      <c r="H6" s="6">
        <v>2</v>
      </c>
      <c r="I6" s="6">
        <v>2</v>
      </c>
      <c r="J6" s="6">
        <v>1</v>
      </c>
      <c r="K6" s="6">
        <v>1</v>
      </c>
      <c r="L6" s="6">
        <v>1</v>
      </c>
      <c r="M6" s="6"/>
      <c r="N6" s="6"/>
      <c r="O6" s="7"/>
      <c r="Q6" s="8" t="s">
        <v>150</v>
      </c>
      <c r="R6" s="9" t="s">
        <v>151</v>
      </c>
    </row>
    <row r="7" spans="1:18">
      <c r="A7" s="10" t="s">
        <v>152</v>
      </c>
      <c r="B7" s="11"/>
      <c r="C7" s="12"/>
      <c r="D7" s="12"/>
      <c r="E7" s="12">
        <v>1</v>
      </c>
      <c r="F7" s="12">
        <v>1</v>
      </c>
      <c r="G7" s="12">
        <v>1</v>
      </c>
      <c r="H7" s="12">
        <v>1</v>
      </c>
      <c r="I7" s="12">
        <v>2</v>
      </c>
      <c r="J7" s="12">
        <v>2</v>
      </c>
      <c r="K7" s="12">
        <v>1</v>
      </c>
      <c r="L7" s="12">
        <v>1</v>
      </c>
      <c r="M7" s="12">
        <v>1</v>
      </c>
      <c r="N7" s="12">
        <v>1</v>
      </c>
      <c r="O7" s="9"/>
      <c r="Q7" s="8" t="s">
        <v>80</v>
      </c>
      <c r="R7" s="9" t="s">
        <v>153</v>
      </c>
    </row>
    <row r="8" spans="1:18">
      <c r="A8" s="10" t="s">
        <v>88</v>
      </c>
      <c r="B8" s="11"/>
      <c r="C8" s="12"/>
      <c r="D8" s="12"/>
      <c r="E8" s="12"/>
      <c r="F8" s="12">
        <v>3</v>
      </c>
      <c r="G8" s="12">
        <v>3</v>
      </c>
      <c r="H8" s="12">
        <v>3</v>
      </c>
      <c r="I8" s="12">
        <v>3</v>
      </c>
      <c r="J8" s="12"/>
      <c r="K8" s="12"/>
      <c r="L8" s="12"/>
      <c r="M8" s="12"/>
      <c r="N8" s="12"/>
      <c r="O8" s="9"/>
      <c r="Q8" s="8" t="s">
        <v>154</v>
      </c>
      <c r="R8" s="9" t="s">
        <v>155</v>
      </c>
    </row>
    <row r="9" spans="1:18">
      <c r="A9" s="10" t="s">
        <v>78</v>
      </c>
      <c r="B9" s="11"/>
      <c r="C9" s="12"/>
      <c r="D9" s="12"/>
      <c r="E9" s="12"/>
      <c r="F9" s="12">
        <v>2</v>
      </c>
      <c r="G9" s="12">
        <v>2</v>
      </c>
      <c r="H9" s="12">
        <v>2</v>
      </c>
      <c r="I9" s="12">
        <v>2</v>
      </c>
      <c r="J9" s="12">
        <v>2</v>
      </c>
      <c r="K9" s="12">
        <v>2</v>
      </c>
      <c r="L9" s="12"/>
      <c r="M9" s="12"/>
      <c r="N9" s="12"/>
      <c r="O9" s="9"/>
      <c r="Q9" s="8" t="s">
        <v>156</v>
      </c>
      <c r="R9" s="9" t="s">
        <v>72</v>
      </c>
    </row>
    <row r="10" spans="1:18">
      <c r="A10" s="10" t="s">
        <v>87</v>
      </c>
      <c r="B10" s="11"/>
      <c r="C10" s="12"/>
      <c r="D10" s="12">
        <v>2</v>
      </c>
      <c r="E10" s="12">
        <v>2</v>
      </c>
      <c r="F10" s="12">
        <v>2</v>
      </c>
      <c r="G10" s="12">
        <v>2</v>
      </c>
      <c r="H10" s="12">
        <v>2</v>
      </c>
      <c r="I10" s="12">
        <v>2</v>
      </c>
      <c r="J10" s="12"/>
      <c r="K10" s="12"/>
      <c r="L10" s="12"/>
      <c r="M10" s="12"/>
      <c r="N10" s="12"/>
      <c r="O10" s="9"/>
      <c r="Q10" s="8" t="s">
        <v>157</v>
      </c>
      <c r="R10" s="9" t="s">
        <v>158</v>
      </c>
    </row>
    <row r="11" spans="1:18" ht="21.75" thickBot="1">
      <c r="A11" s="10">
        <v>13</v>
      </c>
      <c r="B11" s="11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9">
        <v>1</v>
      </c>
      <c r="Q11" s="13" t="s">
        <v>159</v>
      </c>
      <c r="R11" s="14" t="s">
        <v>160</v>
      </c>
    </row>
    <row r="12" spans="1:18">
      <c r="A12" s="10" t="s">
        <v>77</v>
      </c>
      <c r="B12" s="11"/>
      <c r="C12" s="12"/>
      <c r="D12" s="12"/>
      <c r="E12" s="12"/>
      <c r="F12" s="12"/>
      <c r="G12" s="12">
        <v>4</v>
      </c>
      <c r="H12" s="12">
        <v>4</v>
      </c>
      <c r="I12" s="12">
        <v>4</v>
      </c>
      <c r="J12" s="12"/>
      <c r="K12" s="12"/>
      <c r="L12" s="12"/>
      <c r="M12" s="12"/>
      <c r="N12" s="12"/>
      <c r="O12" s="15"/>
    </row>
    <row r="13" spans="1:18">
      <c r="A13" s="10" t="s">
        <v>161</v>
      </c>
      <c r="B13" s="16"/>
      <c r="C13" s="17"/>
      <c r="D13" s="17"/>
      <c r="E13" s="17"/>
      <c r="F13" s="17"/>
      <c r="G13" s="17"/>
      <c r="H13" s="17"/>
      <c r="I13" s="17">
        <v>3</v>
      </c>
      <c r="J13" s="17">
        <v>3</v>
      </c>
      <c r="K13" s="17">
        <v>3</v>
      </c>
      <c r="L13" s="17">
        <v>3</v>
      </c>
      <c r="M13" s="17"/>
      <c r="N13" s="17"/>
      <c r="O13" s="18"/>
    </row>
    <row r="14" spans="1:18" ht="21.75" thickBot="1">
      <c r="A14" s="19" t="s">
        <v>162</v>
      </c>
      <c r="B14" s="20"/>
      <c r="C14" s="21"/>
      <c r="D14" s="21">
        <v>2</v>
      </c>
      <c r="E14" s="21">
        <v>2</v>
      </c>
      <c r="F14" s="21">
        <v>2</v>
      </c>
      <c r="G14" s="21">
        <v>2</v>
      </c>
      <c r="H14" s="21">
        <v>2</v>
      </c>
      <c r="I14" s="21">
        <v>1</v>
      </c>
      <c r="J14" s="21">
        <v>1</v>
      </c>
      <c r="K14" s="21"/>
      <c r="L14" s="21"/>
      <c r="M14" s="21"/>
      <c r="N14" s="21"/>
      <c r="O14" s="22"/>
    </row>
    <row r="15" spans="1:18"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</row>
    <row r="16" spans="1:18" ht="21.75" thickBot="1">
      <c r="A16" s="3" t="s">
        <v>163</v>
      </c>
    </row>
    <row r="17" spans="1:17" ht="21.75" customHeight="1" thickBot="1">
      <c r="A17" s="56" t="s">
        <v>164</v>
      </c>
      <c r="B17" s="57">
        <v>6.5</v>
      </c>
      <c r="C17" s="58">
        <v>7</v>
      </c>
      <c r="D17" s="58">
        <v>7.5</v>
      </c>
      <c r="E17" s="58">
        <v>8</v>
      </c>
      <c r="F17" s="58">
        <v>8.5</v>
      </c>
      <c r="G17" s="58">
        <v>9</v>
      </c>
      <c r="H17" s="58">
        <v>9.5</v>
      </c>
      <c r="I17" s="58">
        <v>10</v>
      </c>
      <c r="J17" s="58">
        <v>10.5</v>
      </c>
      <c r="K17" s="58">
        <v>11</v>
      </c>
      <c r="L17" s="58">
        <v>11.5</v>
      </c>
      <c r="M17" s="59">
        <v>12</v>
      </c>
    </row>
    <row r="18" spans="1:17">
      <c r="A18" s="4" t="s">
        <v>76</v>
      </c>
      <c r="B18" s="61">
        <v>1</v>
      </c>
      <c r="C18" s="24">
        <v>2</v>
      </c>
      <c r="D18" s="24">
        <v>2</v>
      </c>
      <c r="E18" s="24">
        <v>2</v>
      </c>
      <c r="F18" s="24">
        <v>2</v>
      </c>
      <c r="G18" s="24">
        <v>1</v>
      </c>
      <c r="H18" s="24">
        <v>1</v>
      </c>
      <c r="I18" s="24">
        <v>1</v>
      </c>
      <c r="J18" s="24"/>
      <c r="K18" s="24"/>
      <c r="L18" s="24"/>
      <c r="M18" s="25"/>
    </row>
    <row r="19" spans="1:17" ht="21.75" thickBot="1">
      <c r="A19" s="19" t="s">
        <v>80</v>
      </c>
      <c r="B19" s="20"/>
      <c r="C19" s="21"/>
      <c r="D19" s="21">
        <v>1</v>
      </c>
      <c r="E19" s="21">
        <v>1</v>
      </c>
      <c r="F19" s="21">
        <v>1</v>
      </c>
      <c r="G19" s="21">
        <v>1</v>
      </c>
      <c r="H19" s="21">
        <v>2</v>
      </c>
      <c r="I19" s="21">
        <v>2</v>
      </c>
      <c r="J19" s="21">
        <v>1</v>
      </c>
      <c r="K19" s="21">
        <v>1</v>
      </c>
      <c r="L19" s="21">
        <v>1</v>
      </c>
      <c r="M19" s="14">
        <v>1</v>
      </c>
    </row>
    <row r="20" spans="1:17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</row>
    <row r="21" spans="1:17" ht="21.75" thickBot="1">
      <c r="A21" s="3" t="s">
        <v>79</v>
      </c>
    </row>
    <row r="22" spans="1:17" s="3" customFormat="1" ht="21.75" customHeight="1" thickBot="1">
      <c r="A22" s="56" t="s">
        <v>75</v>
      </c>
      <c r="B22" s="57">
        <v>5</v>
      </c>
      <c r="C22" s="58">
        <v>5.5</v>
      </c>
      <c r="D22" s="58">
        <v>6</v>
      </c>
      <c r="E22" s="58">
        <v>6.5</v>
      </c>
      <c r="F22" s="58">
        <v>7</v>
      </c>
      <c r="G22" s="58">
        <v>7.5</v>
      </c>
      <c r="H22" s="58">
        <v>8</v>
      </c>
      <c r="I22" s="58">
        <v>8.5</v>
      </c>
      <c r="J22" s="58">
        <v>9</v>
      </c>
      <c r="K22" s="58">
        <v>9.5</v>
      </c>
      <c r="L22" s="58">
        <v>10</v>
      </c>
      <c r="M22" s="58">
        <v>10.5</v>
      </c>
      <c r="N22" s="59">
        <v>11</v>
      </c>
      <c r="P22" s="68" t="s">
        <v>165</v>
      </c>
      <c r="Q22" s="69"/>
    </row>
    <row r="23" spans="1:17">
      <c r="A23" s="4" t="s">
        <v>76</v>
      </c>
      <c r="B23" s="5">
        <v>1</v>
      </c>
      <c r="C23" s="6">
        <v>1</v>
      </c>
      <c r="D23" s="6">
        <v>2</v>
      </c>
      <c r="E23" s="6">
        <v>2</v>
      </c>
      <c r="F23" s="6">
        <v>2</v>
      </c>
      <c r="G23" s="6">
        <v>1</v>
      </c>
      <c r="H23" s="6">
        <v>1</v>
      </c>
      <c r="I23" s="6">
        <v>1</v>
      </c>
      <c r="J23" s="6">
        <v>1</v>
      </c>
      <c r="K23" s="6"/>
      <c r="L23" s="6"/>
      <c r="M23" s="6"/>
      <c r="N23" s="26"/>
      <c r="P23" s="8" t="s">
        <v>166</v>
      </c>
      <c r="Q23" s="9" t="s">
        <v>151</v>
      </c>
    </row>
    <row r="24" spans="1:17">
      <c r="A24" s="10" t="s">
        <v>80</v>
      </c>
      <c r="B24" s="11"/>
      <c r="C24" s="12"/>
      <c r="D24" s="12">
        <v>1</v>
      </c>
      <c r="E24" s="12">
        <v>1</v>
      </c>
      <c r="F24" s="12">
        <v>1</v>
      </c>
      <c r="G24" s="12">
        <v>2</v>
      </c>
      <c r="H24" s="12">
        <v>2</v>
      </c>
      <c r="I24" s="12">
        <v>2</v>
      </c>
      <c r="J24" s="12">
        <v>1</v>
      </c>
      <c r="K24" s="12">
        <v>1</v>
      </c>
      <c r="L24" s="12">
        <v>1</v>
      </c>
      <c r="M24" s="12"/>
      <c r="N24" s="9"/>
      <c r="P24" s="8" t="s">
        <v>150</v>
      </c>
      <c r="Q24" s="9" t="s">
        <v>153</v>
      </c>
    </row>
    <row r="25" spans="1:17">
      <c r="A25" s="10">
        <v>11</v>
      </c>
      <c r="B25" s="27"/>
      <c r="C25" s="28"/>
      <c r="D25" s="28"/>
      <c r="E25" s="12"/>
      <c r="F25" s="12"/>
      <c r="G25" s="12"/>
      <c r="H25" s="12"/>
      <c r="I25" s="12"/>
      <c r="J25" s="12"/>
      <c r="K25" s="12"/>
      <c r="L25" s="12"/>
      <c r="M25" s="12"/>
      <c r="N25" s="9">
        <v>1</v>
      </c>
      <c r="P25" s="8" t="s">
        <v>80</v>
      </c>
      <c r="Q25" s="9" t="s">
        <v>155</v>
      </c>
    </row>
    <row r="26" spans="1:17">
      <c r="A26" s="10" t="s">
        <v>77</v>
      </c>
      <c r="B26" s="11"/>
      <c r="C26" s="12"/>
      <c r="D26" s="12">
        <v>3</v>
      </c>
      <c r="E26" s="12">
        <v>3</v>
      </c>
      <c r="F26" s="12">
        <v>3</v>
      </c>
      <c r="G26" s="12">
        <v>3</v>
      </c>
      <c r="H26" s="12"/>
      <c r="I26" s="12"/>
      <c r="J26" s="12"/>
      <c r="K26" s="12"/>
      <c r="L26" s="12"/>
      <c r="M26" s="12"/>
      <c r="N26" s="15"/>
      <c r="P26" s="8" t="s">
        <v>154</v>
      </c>
      <c r="Q26" s="9" t="s">
        <v>72</v>
      </c>
    </row>
    <row r="27" spans="1:17">
      <c r="A27" s="10" t="s">
        <v>78</v>
      </c>
      <c r="B27" s="11"/>
      <c r="C27" s="12"/>
      <c r="D27" s="12">
        <v>2</v>
      </c>
      <c r="E27" s="12">
        <v>2</v>
      </c>
      <c r="F27" s="12">
        <v>4</v>
      </c>
      <c r="G27" s="12">
        <v>2</v>
      </c>
      <c r="H27" s="12">
        <v>2</v>
      </c>
      <c r="I27" s="12"/>
      <c r="J27" s="12"/>
      <c r="K27" s="12"/>
      <c r="L27" s="12"/>
      <c r="M27" s="12"/>
      <c r="N27" s="15"/>
      <c r="P27" s="8" t="s">
        <v>156</v>
      </c>
      <c r="Q27" s="9" t="s">
        <v>158</v>
      </c>
    </row>
    <row r="28" spans="1:17" ht="21.75" thickBot="1">
      <c r="A28" s="10" t="s">
        <v>87</v>
      </c>
      <c r="B28" s="11">
        <v>2</v>
      </c>
      <c r="C28" s="12">
        <v>2</v>
      </c>
      <c r="D28" s="12">
        <v>2</v>
      </c>
      <c r="E28" s="12">
        <v>2</v>
      </c>
      <c r="F28" s="12">
        <v>2</v>
      </c>
      <c r="G28" s="12">
        <v>2</v>
      </c>
      <c r="H28" s="12"/>
      <c r="I28" s="12"/>
      <c r="J28" s="12"/>
      <c r="K28" s="12"/>
      <c r="L28" s="12"/>
      <c r="M28" s="12"/>
      <c r="N28" s="15"/>
      <c r="P28" s="13" t="s">
        <v>157</v>
      </c>
      <c r="Q28" s="14" t="s">
        <v>160</v>
      </c>
    </row>
    <row r="29" spans="1:17">
      <c r="A29" s="10" t="s">
        <v>161</v>
      </c>
      <c r="B29" s="11"/>
      <c r="C29" s="12"/>
      <c r="D29" s="12"/>
      <c r="E29" s="12"/>
      <c r="F29" s="12">
        <v>3</v>
      </c>
      <c r="G29" s="12">
        <v>3</v>
      </c>
      <c r="H29" s="12">
        <v>3</v>
      </c>
      <c r="I29" s="12">
        <v>3</v>
      </c>
      <c r="J29" s="12"/>
      <c r="K29" s="12"/>
      <c r="L29" s="12"/>
      <c r="M29" s="12"/>
      <c r="N29" s="15"/>
    </row>
    <row r="30" spans="1:17" ht="21.75" thickBot="1">
      <c r="A30" s="19" t="s">
        <v>162</v>
      </c>
      <c r="B30" s="20">
        <v>2</v>
      </c>
      <c r="C30" s="21">
        <v>2</v>
      </c>
      <c r="D30" s="21">
        <v>2</v>
      </c>
      <c r="E30" s="21">
        <v>2</v>
      </c>
      <c r="F30" s="21">
        <v>2</v>
      </c>
      <c r="G30" s="21">
        <v>1</v>
      </c>
      <c r="H30" s="21">
        <v>1</v>
      </c>
      <c r="I30" s="21"/>
      <c r="J30" s="21"/>
      <c r="K30" s="21"/>
      <c r="L30" s="21"/>
      <c r="M30" s="21"/>
      <c r="N30" s="22"/>
    </row>
    <row r="31" spans="1:17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</row>
    <row r="32" spans="1:17" ht="21.75" thickBot="1">
      <c r="A32" s="3" t="s">
        <v>81</v>
      </c>
    </row>
    <row r="33" spans="1:18">
      <c r="A33" s="56" t="s">
        <v>75</v>
      </c>
      <c r="B33" s="57">
        <v>4</v>
      </c>
      <c r="C33" s="58">
        <v>4.5</v>
      </c>
      <c r="D33" s="58">
        <v>5</v>
      </c>
      <c r="E33" s="58">
        <v>5.5</v>
      </c>
      <c r="F33" s="58">
        <v>6</v>
      </c>
      <c r="G33" s="58">
        <v>6.5</v>
      </c>
      <c r="H33" s="58">
        <v>7</v>
      </c>
      <c r="I33" s="58">
        <v>7.5</v>
      </c>
      <c r="J33" s="58">
        <v>8</v>
      </c>
      <c r="K33" s="58">
        <v>8.5</v>
      </c>
      <c r="L33" s="58">
        <v>9</v>
      </c>
      <c r="M33" s="58">
        <v>9.5</v>
      </c>
      <c r="N33" s="58">
        <v>10</v>
      </c>
      <c r="O33" s="58">
        <v>10.5</v>
      </c>
      <c r="P33" s="58">
        <v>11</v>
      </c>
      <c r="Q33" s="58">
        <v>11.5</v>
      </c>
      <c r="R33" s="59">
        <v>12</v>
      </c>
    </row>
    <row r="34" spans="1:18">
      <c r="A34" s="10" t="s">
        <v>76</v>
      </c>
      <c r="B34" s="11"/>
      <c r="C34" s="12"/>
      <c r="D34" s="12"/>
      <c r="E34" s="12"/>
      <c r="F34" s="12"/>
      <c r="G34" s="12"/>
      <c r="H34" s="12">
        <v>1</v>
      </c>
      <c r="I34" s="12">
        <v>1</v>
      </c>
      <c r="J34" s="12">
        <v>1</v>
      </c>
      <c r="K34" s="12">
        <v>2</v>
      </c>
      <c r="L34" s="12">
        <v>2</v>
      </c>
      <c r="M34" s="12">
        <v>2</v>
      </c>
      <c r="N34" s="12">
        <v>1</v>
      </c>
      <c r="O34" s="12">
        <v>1</v>
      </c>
      <c r="P34" s="12">
        <v>1</v>
      </c>
      <c r="Q34" s="12"/>
      <c r="R34" s="9"/>
    </row>
    <row r="35" spans="1:18">
      <c r="A35" s="10" t="s">
        <v>152</v>
      </c>
      <c r="B35" s="11"/>
      <c r="C35" s="12"/>
      <c r="D35" s="12"/>
      <c r="E35" s="12"/>
      <c r="F35" s="12"/>
      <c r="G35" s="12"/>
      <c r="H35" s="12"/>
      <c r="I35" s="12">
        <v>1</v>
      </c>
      <c r="J35" s="12">
        <v>1</v>
      </c>
      <c r="K35" s="12">
        <v>1</v>
      </c>
      <c r="L35" s="12">
        <v>1</v>
      </c>
      <c r="M35" s="12">
        <v>2</v>
      </c>
      <c r="N35" s="12">
        <v>2</v>
      </c>
      <c r="O35" s="12">
        <v>1</v>
      </c>
      <c r="P35" s="12">
        <v>1</v>
      </c>
      <c r="Q35" s="12">
        <v>1</v>
      </c>
      <c r="R35" s="9">
        <v>1</v>
      </c>
    </row>
    <row r="36" spans="1:18">
      <c r="A36" s="10" t="s">
        <v>82</v>
      </c>
      <c r="B36" s="11">
        <v>1</v>
      </c>
      <c r="C36" s="12">
        <v>1</v>
      </c>
      <c r="D36" s="12">
        <v>2</v>
      </c>
      <c r="E36" s="12">
        <v>2</v>
      </c>
      <c r="F36" s="12">
        <v>1</v>
      </c>
      <c r="G36" s="12">
        <v>1</v>
      </c>
      <c r="H36" s="12">
        <v>1</v>
      </c>
      <c r="I36" s="12">
        <v>1</v>
      </c>
      <c r="J36" s="12">
        <v>1</v>
      </c>
      <c r="K36" s="12">
        <v>1</v>
      </c>
      <c r="L36" s="12"/>
      <c r="M36" s="12"/>
      <c r="N36" s="12"/>
      <c r="O36" s="12"/>
      <c r="P36" s="12"/>
      <c r="Q36" s="12"/>
      <c r="R36" s="9"/>
    </row>
    <row r="37" spans="1:18" ht="21.75" thickBot="1">
      <c r="A37" s="19" t="s">
        <v>89</v>
      </c>
      <c r="B37" s="20"/>
      <c r="C37" s="21">
        <v>3</v>
      </c>
      <c r="D37" s="21">
        <v>3</v>
      </c>
      <c r="E37" s="21">
        <v>3</v>
      </c>
      <c r="F37" s="21">
        <v>3</v>
      </c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14"/>
    </row>
    <row r="38" spans="1:18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</row>
    <row r="40" spans="1:18" ht="21.75" thickBot="1">
      <c r="A40" s="29" t="s">
        <v>83</v>
      </c>
      <c r="B40" s="23"/>
      <c r="C40" s="23"/>
      <c r="D40" s="23"/>
      <c r="E40" s="23"/>
      <c r="F40" s="23"/>
      <c r="G40" s="23"/>
    </row>
    <row r="41" spans="1:18" ht="21.75" thickBot="1">
      <c r="A41" s="29" t="s">
        <v>167</v>
      </c>
      <c r="B41" s="30">
        <v>21.5</v>
      </c>
      <c r="C41" s="31">
        <v>22</v>
      </c>
      <c r="D41" s="31">
        <v>22.5</v>
      </c>
      <c r="E41" s="31">
        <v>23</v>
      </c>
      <c r="F41" s="31">
        <v>23.5</v>
      </c>
      <c r="G41" s="32">
        <v>24</v>
      </c>
    </row>
    <row r="42" spans="1:18" ht="21.75" customHeight="1" thickBot="1">
      <c r="A42" s="56" t="s">
        <v>75</v>
      </c>
      <c r="B42" s="57">
        <v>3.5</v>
      </c>
      <c r="C42" s="58">
        <v>4</v>
      </c>
      <c r="D42" s="58">
        <v>4.5</v>
      </c>
      <c r="E42" s="58">
        <v>5</v>
      </c>
      <c r="F42" s="58">
        <v>5.5</v>
      </c>
      <c r="G42" s="59">
        <v>6</v>
      </c>
      <c r="Q42" s="68" t="s">
        <v>168</v>
      </c>
      <c r="R42" s="69"/>
    </row>
    <row r="43" spans="1:18" ht="21.75" thickBot="1">
      <c r="A43" s="33" t="s">
        <v>76</v>
      </c>
      <c r="B43" s="62">
        <v>2</v>
      </c>
      <c r="C43" s="34">
        <v>2</v>
      </c>
      <c r="D43" s="34">
        <v>2</v>
      </c>
      <c r="E43" s="34">
        <v>2</v>
      </c>
      <c r="F43" s="34">
        <v>2</v>
      </c>
      <c r="G43" s="35">
        <v>2</v>
      </c>
      <c r="Q43" s="8" t="s">
        <v>169</v>
      </c>
      <c r="R43" s="9" t="s">
        <v>155</v>
      </c>
    </row>
    <row r="44" spans="1:18">
      <c r="Q44" s="8" t="s">
        <v>170</v>
      </c>
      <c r="R44" s="9" t="s">
        <v>72</v>
      </c>
    </row>
    <row r="45" spans="1:18" ht="21.75" thickBot="1">
      <c r="A45" s="29" t="s">
        <v>84</v>
      </c>
      <c r="Q45" s="13" t="s">
        <v>171</v>
      </c>
      <c r="R45" s="14" t="s">
        <v>158</v>
      </c>
    </row>
    <row r="46" spans="1:18" ht="21.75" thickBot="1">
      <c r="A46" s="29" t="s">
        <v>167</v>
      </c>
      <c r="B46" s="30">
        <v>17</v>
      </c>
      <c r="C46" s="31">
        <v>17.5</v>
      </c>
      <c r="D46" s="31">
        <v>18</v>
      </c>
      <c r="E46" s="31">
        <v>18.5</v>
      </c>
      <c r="F46" s="31">
        <v>19</v>
      </c>
      <c r="G46" s="36">
        <v>19.5</v>
      </c>
      <c r="H46" s="31">
        <v>20</v>
      </c>
      <c r="I46" s="31">
        <v>20.5</v>
      </c>
      <c r="J46" s="31">
        <v>21</v>
      </c>
      <c r="K46" s="37">
        <v>21.25</v>
      </c>
    </row>
    <row r="47" spans="1:18" ht="21.75" thickBot="1">
      <c r="A47" s="56" t="s">
        <v>75</v>
      </c>
      <c r="B47" s="57">
        <v>11</v>
      </c>
      <c r="C47" s="58">
        <v>11.5</v>
      </c>
      <c r="D47" s="58">
        <v>12</v>
      </c>
      <c r="E47" s="58">
        <v>12.5</v>
      </c>
      <c r="F47" s="58">
        <v>13</v>
      </c>
      <c r="G47" s="58">
        <v>1</v>
      </c>
      <c r="H47" s="58">
        <v>1.5</v>
      </c>
      <c r="I47" s="58">
        <v>2</v>
      </c>
      <c r="J47" s="58">
        <v>2.5</v>
      </c>
      <c r="K47" s="59">
        <v>3</v>
      </c>
    </row>
    <row r="48" spans="1:18" ht="21.75" thickBot="1">
      <c r="A48" s="33" t="s">
        <v>76</v>
      </c>
      <c r="B48" s="62">
        <v>1</v>
      </c>
      <c r="C48" s="34">
        <v>1</v>
      </c>
      <c r="D48" s="34">
        <v>1</v>
      </c>
      <c r="E48" s="34">
        <v>1</v>
      </c>
      <c r="F48" s="34">
        <v>1</v>
      </c>
      <c r="G48" s="34">
        <v>2</v>
      </c>
      <c r="H48" s="34">
        <v>2</v>
      </c>
      <c r="I48" s="34">
        <v>1</v>
      </c>
      <c r="J48" s="34">
        <v>1</v>
      </c>
      <c r="K48" s="38">
        <v>1</v>
      </c>
    </row>
    <row r="50" spans="1:12" ht="21.75" thickBot="1">
      <c r="A50" s="29" t="s">
        <v>85</v>
      </c>
    </row>
    <row r="51" spans="1:12" ht="21.75" thickBot="1">
      <c r="A51" s="29" t="s">
        <v>167</v>
      </c>
      <c r="B51" s="30">
        <v>12.5</v>
      </c>
      <c r="C51" s="31">
        <v>13.3</v>
      </c>
      <c r="D51" s="31">
        <v>14.2</v>
      </c>
      <c r="E51" s="31">
        <v>15</v>
      </c>
      <c r="F51" s="31">
        <v>16</v>
      </c>
      <c r="G51" s="32">
        <v>16.7</v>
      </c>
    </row>
    <row r="52" spans="1:12" ht="21.75" thickBot="1">
      <c r="A52" s="56" t="s">
        <v>75</v>
      </c>
      <c r="B52" s="57">
        <v>5</v>
      </c>
      <c r="C52" s="58">
        <v>6</v>
      </c>
      <c r="D52" s="58">
        <v>7</v>
      </c>
      <c r="E52" s="58">
        <v>8</v>
      </c>
      <c r="F52" s="58">
        <v>9</v>
      </c>
      <c r="G52" s="59">
        <v>10</v>
      </c>
    </row>
    <row r="53" spans="1:12" ht="21.75" thickBot="1">
      <c r="A53" s="33" t="s">
        <v>76</v>
      </c>
      <c r="B53" s="62">
        <v>2</v>
      </c>
      <c r="C53" s="34">
        <v>2</v>
      </c>
      <c r="D53" s="34">
        <v>2</v>
      </c>
      <c r="E53" s="34">
        <v>2</v>
      </c>
      <c r="F53" s="34">
        <v>2</v>
      </c>
      <c r="G53" s="35">
        <v>2</v>
      </c>
    </row>
    <row r="55" spans="1:12" ht="21.75" thickBot="1">
      <c r="A55" s="29" t="s">
        <v>172</v>
      </c>
    </row>
    <row r="56" spans="1:12">
      <c r="A56" s="56" t="s">
        <v>164</v>
      </c>
      <c r="B56" s="57">
        <v>2.5</v>
      </c>
      <c r="C56" s="58">
        <v>3</v>
      </c>
      <c r="D56" s="58">
        <v>3.5</v>
      </c>
      <c r="E56" s="58">
        <v>4</v>
      </c>
      <c r="F56" s="58">
        <v>4.5</v>
      </c>
      <c r="G56" s="58">
        <v>5</v>
      </c>
      <c r="H56" s="59">
        <v>5.5</v>
      </c>
    </row>
    <row r="57" spans="1:12" ht="21.75" thickBot="1">
      <c r="A57" s="63" t="s">
        <v>173</v>
      </c>
      <c r="B57" s="64">
        <v>1</v>
      </c>
      <c r="C57" s="39">
        <v>2</v>
      </c>
      <c r="D57" s="39">
        <v>2</v>
      </c>
      <c r="E57" s="39">
        <v>2</v>
      </c>
      <c r="F57" s="39">
        <v>2</v>
      </c>
      <c r="G57" s="39">
        <v>2</v>
      </c>
      <c r="H57" s="65">
        <v>1</v>
      </c>
    </row>
    <row r="58" spans="1:12" ht="21.75" thickBot="1">
      <c r="A58" s="56" t="s">
        <v>164</v>
      </c>
      <c r="B58" s="57">
        <v>7</v>
      </c>
      <c r="C58" s="58">
        <v>7.5</v>
      </c>
      <c r="D58" s="58">
        <v>8</v>
      </c>
      <c r="E58" s="58">
        <v>8.5</v>
      </c>
      <c r="F58" s="58">
        <v>9</v>
      </c>
      <c r="G58" s="58">
        <v>9.5</v>
      </c>
      <c r="H58" s="58">
        <v>10</v>
      </c>
      <c r="I58" s="58">
        <v>10.5</v>
      </c>
      <c r="J58" s="58">
        <v>11</v>
      </c>
      <c r="K58" s="58">
        <v>11.5</v>
      </c>
      <c r="L58" s="59">
        <v>12</v>
      </c>
    </row>
    <row r="59" spans="1:12" ht="21.75" thickBot="1">
      <c r="A59" s="33" t="s">
        <v>174</v>
      </c>
      <c r="B59" s="66"/>
      <c r="C59" s="40">
        <v>1</v>
      </c>
      <c r="D59" s="40">
        <v>1</v>
      </c>
      <c r="E59" s="40">
        <v>1</v>
      </c>
      <c r="F59" s="40">
        <v>1</v>
      </c>
      <c r="G59" s="40">
        <v>2</v>
      </c>
      <c r="H59" s="40">
        <v>2</v>
      </c>
      <c r="I59" s="40">
        <v>1</v>
      </c>
      <c r="J59" s="40">
        <v>1</v>
      </c>
      <c r="K59" s="40">
        <v>1</v>
      </c>
      <c r="L59" s="41">
        <v>1</v>
      </c>
    </row>
  </sheetData>
  <mergeCells count="4">
    <mergeCell ref="A2:O2"/>
    <mergeCell ref="Q5:R5"/>
    <mergeCell ref="P22:Q22"/>
    <mergeCell ref="Q42:R4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c5d958-72d1-4588-bc39-6df563ef5ed7">
      <Terms xmlns="http://schemas.microsoft.com/office/infopath/2007/PartnerControls"/>
    </lcf76f155ced4ddcb4097134ff3c332f>
    <TaxCatchAll xmlns="2e1f2e42-5a2d-4553-8d38-dc4d96b4f84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7F43D5B696134A920631A6B7B0DCEC" ma:contentTypeVersion="15" ma:contentTypeDescription="Create a new document." ma:contentTypeScope="" ma:versionID="628be863d48b89bd8c0d9e3511d09d79">
  <xsd:schema xmlns:xsd="http://www.w3.org/2001/XMLSchema" xmlns:xs="http://www.w3.org/2001/XMLSchema" xmlns:p="http://schemas.microsoft.com/office/2006/metadata/properties" xmlns:ns2="4ac5d958-72d1-4588-bc39-6df563ef5ed7" xmlns:ns3="2e1f2e42-5a2d-4553-8d38-dc4d96b4f849" targetNamespace="http://schemas.microsoft.com/office/2006/metadata/properties" ma:root="true" ma:fieldsID="94e9217873af62e6c8f60d6855251c1d" ns2:_="" ns3:_="">
    <xsd:import namespace="4ac5d958-72d1-4588-bc39-6df563ef5ed7"/>
    <xsd:import namespace="2e1f2e42-5a2d-4553-8d38-dc4d96b4f8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c5d958-72d1-4588-bc39-6df563ef5e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0c7a1c4-96c2-4929-b11e-7ab3733b98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1f2e42-5a2d-4553-8d38-dc4d96b4f84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daf0fc2-0478-4f83-a73d-8f3fd87f86e2}" ma:internalName="TaxCatchAll" ma:showField="CatchAllData" ma:web="2e1f2e42-5a2d-4553-8d38-dc4d96b4f8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36C718-EC83-49D6-8972-A8311DC6202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F00A85-C2A1-400E-ABC1-9EF7431225B0}">
  <ds:schemaRefs>
    <ds:schemaRef ds:uri="http://purl.org/dc/dcmitype/"/>
    <ds:schemaRef ds:uri="http://schemas.microsoft.com/office/infopath/2007/PartnerControls"/>
    <ds:schemaRef ds:uri="2e1f2e42-5a2d-4553-8d38-dc4d96b4f849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4ac5d958-72d1-4588-bc39-6df563ef5ed7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977BA47-ABE5-41EB-A1FF-0E6883C9BC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c5d958-72d1-4588-bc39-6df563ef5ed7"/>
    <ds:schemaRef ds:uri="2e1f2e42-5a2d-4553-8d38-dc4d96b4f8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</vt:lpstr>
      <vt:lpstr>SIZE SCALE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2022-10-11T14:38:30Z</dcterms:created>
  <dcterms:modified xsi:type="dcterms:W3CDTF">2024-01-30T10:07:39Z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0x010100307F43D5B696134A920631A6B7B0DCEC</vt:lpwstr>
  </property>
  <property fmtid="{D5CDD505-2E9C-101B-9397-08002B2CF9AE}" pid="3" name="Order">
    <vt:i4>6700</vt:i4>
  </property>
  <property fmtid="{D5CDD505-2E9C-101B-9397-08002B2CF9AE}" pid="4" name="MediaServiceImageTags">
    <vt:lpwstr/>
  </property>
</Properties>
</file>